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0m Naised" sheetId="1" r:id="rId4"/>
    <sheet state="visible" name="60m NV" sheetId="2" r:id="rId5"/>
    <sheet state="visible" name="100m Mehed" sheetId="3" r:id="rId6"/>
    <sheet state="visible" name="60m MV" sheetId="4" r:id="rId7"/>
    <sheet state="visible" name="500m Naised" sheetId="5" r:id="rId8"/>
    <sheet state="visible" name="500m NV" sheetId="6" r:id="rId9"/>
    <sheet state="visible" name="1000m Mehed" sheetId="7" r:id="rId10"/>
    <sheet state="visible" name="1000m MV" sheetId="8" r:id="rId11"/>
    <sheet state="visible" name="Topispallijänn Naised" sheetId="9" r:id="rId12"/>
    <sheet state="visible" name="Topispallijänn NV" sheetId="10" r:id="rId13"/>
    <sheet state="visible" name="Kuulitõuge Mehed" sheetId="11" r:id="rId14"/>
    <sheet state="visible" name="Kuulitõuge Meesveteranid" sheetId="12" r:id="rId15"/>
    <sheet state="visible" name="Kaugushüpe Naised" sheetId="13" r:id="rId16"/>
    <sheet state="visible" name="Kaugushüpe NV" sheetId="14" r:id="rId17"/>
    <sheet state="visible" name="Kaugushüpe Mehed" sheetId="15" r:id="rId18"/>
    <sheet state="visible" name="Kaugushüpe Meesveteranid" sheetId="16" r:id="rId19"/>
    <sheet state="visible" name="Kergejõustik võistkondlikud pun" sheetId="17" r:id="rId20"/>
    <sheet state="visible" name="Pendelteade" sheetId="18" r:id="rId21"/>
  </sheets>
  <definedNames/>
  <calcPr/>
</workbook>
</file>

<file path=xl/sharedStrings.xml><?xml version="1.0" encoding="utf-8"?>
<sst xmlns="http://schemas.openxmlformats.org/spreadsheetml/2006/main" count="831" uniqueCount="234">
  <si>
    <t>100m Naised</t>
  </si>
  <si>
    <t>Jrk</t>
  </si>
  <si>
    <t>Ees-ja perekonnanimi</t>
  </si>
  <si>
    <t>Sünniaeg</t>
  </si>
  <si>
    <t>Vald</t>
  </si>
  <si>
    <t>Tulemus</t>
  </si>
  <si>
    <t>Koht</t>
  </si>
  <si>
    <t>Punkte</t>
  </si>
  <si>
    <t>Kairi Uibu</t>
  </si>
  <si>
    <t>12.11.1998</t>
  </si>
  <si>
    <t>Häädemeeste</t>
  </si>
  <si>
    <t>Raine Miljan</t>
  </si>
  <si>
    <t>20.10.1988</t>
  </si>
  <si>
    <t>Audru</t>
  </si>
  <si>
    <t>Marja Liisa Kirscbaum</t>
  </si>
  <si>
    <t>18.04.1988</t>
  </si>
  <si>
    <t>Kädi Peterson</t>
  </si>
  <si>
    <t>1.08.2000</t>
  </si>
  <si>
    <t>Andra Muhu</t>
  </si>
  <si>
    <t>12.03.2000</t>
  </si>
  <si>
    <t>Kristi Uibu</t>
  </si>
  <si>
    <t>Reelika Raap</t>
  </si>
  <si>
    <t>Merilin Salben</t>
  </si>
  <si>
    <t>17.11.1992</t>
  </si>
  <si>
    <t>Laura Kallas</t>
  </si>
  <si>
    <t>27.05.2004</t>
  </si>
  <si>
    <t>Ruth Järvesaar</t>
  </si>
  <si>
    <t>27.12.1998</t>
  </si>
  <si>
    <t>Maret Vilbaste</t>
  </si>
  <si>
    <t>15.10.1999</t>
  </si>
  <si>
    <t>Klaara Erepuu</t>
  </si>
  <si>
    <t>07.09.2004</t>
  </si>
  <si>
    <t>Kihnu</t>
  </si>
  <si>
    <t>Merlyn Jürgenson</t>
  </si>
  <si>
    <t>26.02.1996</t>
  </si>
  <si>
    <t>Eliise Lepp</t>
  </si>
  <si>
    <t>27.06.2000</t>
  </si>
  <si>
    <t>Lääneranna</t>
  </si>
  <si>
    <t>Jana Viljak</t>
  </si>
  <si>
    <t>26.01.2000</t>
  </si>
  <si>
    <t>60m Naisveteranid</t>
  </si>
  <si>
    <t>Raili Tomson</t>
  </si>
  <si>
    <t>18.10.1982</t>
  </si>
  <si>
    <t>Liis Lebedev</t>
  </si>
  <si>
    <t>02.12.1986</t>
  </si>
  <si>
    <t>Anneli Lihtne</t>
  </si>
  <si>
    <t>08.02.1975</t>
  </si>
  <si>
    <t>Juta Lemmik</t>
  </si>
  <si>
    <t>11.06.1961</t>
  </si>
  <si>
    <t>Annika Maasing</t>
  </si>
  <si>
    <t>Evelin Engel-Lepp</t>
  </si>
  <si>
    <t>09.12.1976</t>
  </si>
  <si>
    <t>Veera Leas</t>
  </si>
  <si>
    <t>19.11.1969</t>
  </si>
  <si>
    <t>Ene Täht</t>
  </si>
  <si>
    <t>25.08.1966</t>
  </si>
  <si>
    <t>100m Mehed</t>
  </si>
  <si>
    <t>Kaspar Arusalu</t>
  </si>
  <si>
    <t>18.12.1995</t>
  </si>
  <si>
    <t>Joonatan Pajuväli</t>
  </si>
  <si>
    <t>26.12.2004</t>
  </si>
  <si>
    <t>Otto Georg Kirsi</t>
  </si>
  <si>
    <t>18.02.1994</t>
  </si>
  <si>
    <t>Tauno Danilov</t>
  </si>
  <si>
    <t>Hendrik Hunt</t>
  </si>
  <si>
    <t>20.09.1990</t>
  </si>
  <si>
    <t>Egert Miljan</t>
  </si>
  <si>
    <t>04.03.1992</t>
  </si>
  <si>
    <t>Teet Kokk</t>
  </si>
  <si>
    <t>08.07.1995</t>
  </si>
  <si>
    <t>Andry Raudkivi</t>
  </si>
  <si>
    <t>29.07.1996</t>
  </si>
  <si>
    <t>Mehis Mäe</t>
  </si>
  <si>
    <t>24.10.1986</t>
  </si>
  <si>
    <t>Mihkel Poom</t>
  </si>
  <si>
    <t>5.07.1994</t>
  </si>
  <si>
    <t>Jaan Endrik Kirsi</t>
  </si>
  <si>
    <t>18.01.2000</t>
  </si>
  <si>
    <t>Madis Mihklepp</t>
  </si>
  <si>
    <t>19.08.1996</t>
  </si>
  <si>
    <t>Rainis Vesik</t>
  </si>
  <si>
    <t>05.03.2002</t>
  </si>
  <si>
    <t>Robin Järvesaar</t>
  </si>
  <si>
    <t>11.09.1997</t>
  </si>
  <si>
    <t>Hannes Maal</t>
  </si>
  <si>
    <t>03.12.1993</t>
  </si>
  <si>
    <t>DNS</t>
  </si>
  <si>
    <t>Rait Väiko</t>
  </si>
  <si>
    <t>2.03.1999</t>
  </si>
  <si>
    <t>Risto Kaljund</t>
  </si>
  <si>
    <t>6.08.1989</t>
  </si>
  <si>
    <t>Risto Vaher</t>
  </si>
  <si>
    <t>23.12.1998</t>
  </si>
  <si>
    <t>Ainar-Sten Junker</t>
  </si>
  <si>
    <t>Kristjan Hendrikson</t>
  </si>
  <si>
    <t>06.02.1981</t>
  </si>
  <si>
    <t>Heldur Sepp</t>
  </si>
  <si>
    <t>28.11.1978</t>
  </si>
  <si>
    <t>Valdur Sepp</t>
  </si>
  <si>
    <t>29.11.1978</t>
  </si>
  <si>
    <t>Marko Pihelpuu</t>
  </si>
  <si>
    <t>27.03.1979</t>
  </si>
  <si>
    <t>Mario Maddison</t>
  </si>
  <si>
    <t>08.10.1979</t>
  </si>
  <si>
    <t>500m Naised</t>
  </si>
  <si>
    <t>1.43,64</t>
  </si>
  <si>
    <t>1.48,23</t>
  </si>
  <si>
    <t>1.53,08</t>
  </si>
  <si>
    <t>2.08,19</t>
  </si>
  <si>
    <t>2.12,33</t>
  </si>
  <si>
    <t>2.15,28</t>
  </si>
  <si>
    <t>2.19,64</t>
  </si>
  <si>
    <t>Marja Liisa Kirschbaum</t>
  </si>
  <si>
    <t>500m Naisveteranid</t>
  </si>
  <si>
    <t>Anu Taveter</t>
  </si>
  <si>
    <t>17.07.1972</t>
  </si>
  <si>
    <t>2.08,47</t>
  </si>
  <si>
    <t>2.24,82</t>
  </si>
  <si>
    <t>Aire Lünekund</t>
  </si>
  <si>
    <t>03.10.1972</t>
  </si>
  <si>
    <t>1000m Mehed</t>
  </si>
  <si>
    <t>3.05.52</t>
  </si>
  <si>
    <t>I</t>
  </si>
  <si>
    <t>3.06.24</t>
  </si>
  <si>
    <t>II</t>
  </si>
  <si>
    <t>3.09.79</t>
  </si>
  <si>
    <t>III</t>
  </si>
  <si>
    <t>3.18.99</t>
  </si>
  <si>
    <t>IV</t>
  </si>
  <si>
    <t>3.33.98</t>
  </si>
  <si>
    <t>V</t>
  </si>
  <si>
    <t>3.52.35</t>
  </si>
  <si>
    <t>VI</t>
  </si>
  <si>
    <t>4.05.33</t>
  </si>
  <si>
    <t>VII</t>
  </si>
  <si>
    <t>4.18.10</t>
  </si>
  <si>
    <t>VIII</t>
  </si>
  <si>
    <t>3.51,70</t>
  </si>
  <si>
    <t>4.19,59</t>
  </si>
  <si>
    <t>Mihkel  Kalmaru</t>
  </si>
  <si>
    <t>12.05.1970</t>
  </si>
  <si>
    <t>4.25,38</t>
  </si>
  <si>
    <t>Topispallijänn Naised 3kg</t>
  </si>
  <si>
    <t>Ühe käega</t>
  </si>
  <si>
    <t>Kahe käega ette</t>
  </si>
  <si>
    <t>Kahe käega taha</t>
  </si>
  <si>
    <t>09.12.1990</t>
  </si>
  <si>
    <t>Rebeka Veltson</t>
  </si>
  <si>
    <t>11.05.1994</t>
  </si>
  <si>
    <t>x</t>
  </si>
  <si>
    <t xml:space="preserve">Gätriin Gerlein </t>
  </si>
  <si>
    <t>24.05.1996</t>
  </si>
  <si>
    <t>Topispallijänn Naisveteranid 3kg</t>
  </si>
  <si>
    <t>Siiri Merisaar</t>
  </si>
  <si>
    <t>01.02.1982</t>
  </si>
  <si>
    <t>3.10.1972</t>
  </si>
  <si>
    <t>Marvi Arnek</t>
  </si>
  <si>
    <t>10.07.1968</t>
  </si>
  <si>
    <t>Eva Lepp</t>
  </si>
  <si>
    <t>21.07.1985</t>
  </si>
  <si>
    <t>Õie Killing</t>
  </si>
  <si>
    <t>4.10.1966</t>
  </si>
  <si>
    <t xml:space="preserve">Ene Täht </t>
  </si>
  <si>
    <t>Kuulitõuge Mehed 7kg</t>
  </si>
  <si>
    <t>Ardo Lünekund</t>
  </si>
  <si>
    <t>12.02.1987</t>
  </si>
  <si>
    <t>Egon Vohu</t>
  </si>
  <si>
    <t>11.02.1989</t>
  </si>
  <si>
    <t>Aleksander Jänes</t>
  </si>
  <si>
    <t>19.03.2001</t>
  </si>
  <si>
    <t>Ranno Lepp</t>
  </si>
  <si>
    <t>Rauno Kirschbaum</t>
  </si>
  <si>
    <t>20.06.1989</t>
  </si>
  <si>
    <t>Kuulitõuge Meesveteranid 6kg</t>
  </si>
  <si>
    <t>Raul Kond</t>
  </si>
  <si>
    <t xml:space="preserve">Rivo Pinta </t>
  </si>
  <si>
    <t>10.05.1978</t>
  </si>
  <si>
    <t>27.03.0979</t>
  </si>
  <si>
    <t>Janek Pinta</t>
  </si>
  <si>
    <t>Kaugushüpe Naised</t>
  </si>
  <si>
    <t>1.katse</t>
  </si>
  <si>
    <t>2.katse</t>
  </si>
  <si>
    <t>3.katse</t>
  </si>
  <si>
    <t>X</t>
  </si>
  <si>
    <t>9.12.1990</t>
  </si>
  <si>
    <t>Jana viljak</t>
  </si>
  <si>
    <t>01.08.2000</t>
  </si>
  <si>
    <t>Kaugushüpe Naisveteranid</t>
  </si>
  <si>
    <t>-</t>
  </si>
  <si>
    <t>Kaugushüpe Mehed</t>
  </si>
  <si>
    <t>Kevin Kester</t>
  </si>
  <si>
    <t>02.02.2002</t>
  </si>
  <si>
    <t>NM</t>
  </si>
  <si>
    <t>Kaugushüpe Meesveteranid</t>
  </si>
  <si>
    <t>Kergejõustiku koondtabel</t>
  </si>
  <si>
    <t>Vanuseklass</t>
  </si>
  <si>
    <t>Alad</t>
  </si>
  <si>
    <t>Kokku</t>
  </si>
  <si>
    <t>Naised</t>
  </si>
  <si>
    <t>100m</t>
  </si>
  <si>
    <t>Kaugushüpe</t>
  </si>
  <si>
    <t>Topispallijänn</t>
  </si>
  <si>
    <t>500m</t>
  </si>
  <si>
    <t>Naised kokku</t>
  </si>
  <si>
    <t>Naisveteranid</t>
  </si>
  <si>
    <t>60m</t>
  </si>
  <si>
    <t>NV kokku</t>
  </si>
  <si>
    <t>Mehed</t>
  </si>
  <si>
    <t>Kuulitõuge</t>
  </si>
  <si>
    <t>1000m</t>
  </si>
  <si>
    <t>Mehed kokku</t>
  </si>
  <si>
    <t>Meesveteranid</t>
  </si>
  <si>
    <t>MV kokku</t>
  </si>
  <si>
    <t>VALD</t>
  </si>
  <si>
    <t>PUNKTID KOKKU</t>
  </si>
  <si>
    <t>V. PUNKTID</t>
  </si>
  <si>
    <t>KOHT</t>
  </si>
  <si>
    <t>Pendelteade</t>
  </si>
  <si>
    <t>1.28,0</t>
  </si>
  <si>
    <t>1.29,5</t>
  </si>
  <si>
    <t>1.38,4</t>
  </si>
  <si>
    <t>1.46,9</t>
  </si>
  <si>
    <t>Naised (5)</t>
  </si>
  <si>
    <t>Mehed (5)</t>
  </si>
  <si>
    <t>Evelyn Engel Lepp</t>
  </si>
  <si>
    <t>Kristjan Kaska</t>
  </si>
  <si>
    <t xml:space="preserve">Raul Pinta </t>
  </si>
  <si>
    <t>Rasmus Erik Viitas</t>
  </si>
  <si>
    <t>Laur Lumpre</t>
  </si>
  <si>
    <t>Rasmus Künnap</t>
  </si>
  <si>
    <t>Ragnar Kaasiku</t>
  </si>
  <si>
    <t>Taavet Leppik</t>
  </si>
  <si>
    <t>Raine Kuningas</t>
  </si>
  <si>
    <t>Marja-Liisa Kirschbaum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</si>
</sst>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z val="12.0"/>
      <color theme="1"/>
      <name val="&quot;Times New Roman&quot;"/>
    </font>
    <font>
      <b/>
      <color rgb="FF000000"/>
      <name val="Arial"/>
      <scheme val="minor"/>
    </font>
    <font/>
    <font>
      <color theme="1"/>
      <name val="Arial"/>
    </font>
    <font>
      <color rgb="FF000000"/>
      <name val="Roboto"/>
    </font>
    <font>
      <color rgb="FF050505"/>
      <name val="Arial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6AA84F"/>
        <bgColor rgb="FF6AA84F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 readingOrder="0"/>
    </xf>
    <xf borderId="2" fillId="0" fontId="2" numFmtId="0" xfId="0" applyAlignment="1" applyBorder="1" applyFont="1">
      <alignment readingOrder="0"/>
    </xf>
    <xf borderId="2" fillId="0" fontId="2" numFmtId="0" xfId="0" applyBorder="1" applyFont="1"/>
    <xf borderId="0" fillId="0" fontId="2" numFmtId="0" xfId="0" applyAlignment="1" applyFont="1">
      <alignment horizontal="center"/>
    </xf>
    <xf borderId="2" fillId="0" fontId="2" numFmtId="2" xfId="0" applyAlignment="1" applyBorder="1" applyFont="1" applyNumberFormat="1">
      <alignment readingOrder="0"/>
    </xf>
    <xf borderId="0" fillId="0" fontId="2" numFmtId="0" xfId="0" applyAlignment="1" applyFont="1">
      <alignment readingOrder="0"/>
    </xf>
    <xf borderId="2" fillId="0" fontId="3" numFmtId="0" xfId="0" applyAlignment="1" applyBorder="1" applyFont="1">
      <alignment readingOrder="0"/>
    </xf>
    <xf borderId="2" fillId="2" fontId="2" numFmtId="0" xfId="0" applyAlignment="1" applyBorder="1" applyFill="1" applyFont="1">
      <alignment readingOrder="0"/>
    </xf>
    <xf borderId="2" fillId="0" fontId="2" numFmtId="4" xfId="0" applyBorder="1" applyFont="1" applyNumberFormat="1"/>
    <xf borderId="2" fillId="0" fontId="2" numFmtId="4" xfId="0" applyAlignment="1" applyBorder="1" applyFont="1" applyNumberFormat="1">
      <alignment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2" fillId="3" fontId="1" numFmtId="0" xfId="0" applyAlignment="1" applyBorder="1" applyFill="1" applyFont="1">
      <alignment horizontal="center" readingOrder="0"/>
    </xf>
    <xf borderId="2" fillId="0" fontId="1" numFmtId="0" xfId="0" applyAlignment="1" applyBorder="1" applyFont="1">
      <alignment horizontal="center"/>
    </xf>
    <xf borderId="0" fillId="2" fontId="1" numFmtId="0" xfId="0" applyAlignment="1" applyFont="1">
      <alignment horizontal="center" readingOrder="0"/>
    </xf>
    <xf borderId="0" fillId="2" fontId="2" numFmtId="0" xfId="0" applyAlignment="1" applyFont="1">
      <alignment horizontal="center"/>
    </xf>
    <xf borderId="3" fillId="0" fontId="2" numFmtId="0" xfId="0" applyAlignment="1" applyBorder="1" applyFont="1">
      <alignment horizontal="center"/>
    </xf>
    <xf borderId="2" fillId="4" fontId="1" numFmtId="0" xfId="0" applyAlignment="1" applyBorder="1" applyFill="1" applyFont="1">
      <alignment horizontal="center" readingOrder="0"/>
    </xf>
    <xf borderId="2" fillId="5" fontId="4" numFmtId="0" xfId="0" applyAlignment="1" applyBorder="1" applyFill="1" applyFont="1">
      <alignment horizontal="center" readingOrder="0"/>
    </xf>
    <xf borderId="2" fillId="4" fontId="2" numFmtId="0" xfId="0" applyAlignment="1" applyBorder="1" applyFont="1">
      <alignment horizontal="center" readingOrder="0"/>
    </xf>
    <xf borderId="2" fillId="6" fontId="1" numFmtId="0" xfId="0" applyAlignment="1" applyBorder="1" applyFill="1" applyFont="1">
      <alignment horizontal="center" readingOrder="0"/>
    </xf>
    <xf borderId="2" fillId="6" fontId="2" numFmtId="0" xfId="0" applyAlignment="1" applyBorder="1" applyFont="1">
      <alignment horizontal="center"/>
    </xf>
    <xf borderId="2" fillId="6" fontId="2" numFmtId="0" xfId="0" applyAlignment="1" applyBorder="1" applyFont="1">
      <alignment horizontal="center" readingOrder="0"/>
    </xf>
    <xf borderId="2" fillId="5" fontId="1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/>
    </xf>
    <xf borderId="3" fillId="0" fontId="2" numFmtId="0" xfId="0" applyBorder="1" applyFont="1"/>
    <xf borderId="2" fillId="7" fontId="1" numFmtId="0" xfId="0" applyAlignment="1" applyBorder="1" applyFill="1" applyFont="1">
      <alignment horizontal="center" readingOrder="0"/>
    </xf>
    <xf borderId="2" fillId="7" fontId="1" numFmtId="0" xfId="0" applyAlignment="1" applyBorder="1" applyFont="1">
      <alignment horizontal="left" readingOrder="0"/>
    </xf>
    <xf borderId="4" fillId="0" fontId="5" numFmtId="0" xfId="0" applyBorder="1" applyFont="1"/>
    <xf borderId="0" fillId="0" fontId="2" numFmtId="0" xfId="0" applyAlignment="1" applyFont="1">
      <alignment horizontal="center" readingOrder="0"/>
    </xf>
    <xf borderId="2" fillId="0" fontId="6" numFmtId="0" xfId="0" applyAlignment="1" applyBorder="1" applyFont="1">
      <alignment vertical="bottom"/>
    </xf>
    <xf borderId="2" fillId="0" fontId="6" numFmtId="0" xfId="0" applyAlignment="1" applyBorder="1" applyFont="1">
      <alignment readingOrder="0" vertical="bottom"/>
    </xf>
    <xf borderId="2" fillId="0" fontId="6" numFmtId="0" xfId="0" applyAlignment="1" applyBorder="1" applyFont="1">
      <alignment vertical="top"/>
    </xf>
    <xf borderId="2" fillId="8" fontId="7" numFmtId="0" xfId="0" applyAlignment="1" applyBorder="1" applyFill="1" applyFont="1">
      <alignment readingOrder="0"/>
    </xf>
    <xf borderId="2" fillId="8" fontId="8" numFmtId="0" xfId="0" applyAlignment="1" applyBorder="1" applyFont="1">
      <alignment readingOrder="0" vertical="bottom"/>
    </xf>
    <xf borderId="2" fillId="0" fontId="6" numFmtId="0" xfId="0" applyAlignment="1" applyBorder="1" applyFont="1">
      <alignment horizontal="left" vertical="bottom"/>
    </xf>
    <xf borderId="2" fillId="0" fontId="2" numFmtId="0" xfId="0" applyAlignment="1" applyBorder="1" applyFont="1">
      <alignment horizontal="left"/>
    </xf>
    <xf borderId="2" fillId="0" fontId="6" numFmtId="0" xfId="0" applyAlignment="1" applyBorder="1" applyFont="1">
      <alignment horizontal="left" readingOrder="0" vertical="bottom"/>
    </xf>
    <xf borderId="2" fillId="0" fontId="2" numFmtId="0" xfId="0" applyAlignment="1" applyBorder="1" applyFont="1">
      <alignment horizontal="left" readingOrder="0"/>
    </xf>
    <xf borderId="2" fillId="0" fontId="6" numFmtId="0" xfId="0" applyAlignment="1" applyBorder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2" max="2" width="21.0"/>
  </cols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>
      <c r="A3" s="3">
        <v>1.0</v>
      </c>
      <c r="B3" s="4" t="s">
        <v>8</v>
      </c>
      <c r="C3" s="4" t="s">
        <v>9</v>
      </c>
      <c r="D3" s="4" t="s">
        <v>10</v>
      </c>
      <c r="E3" s="4">
        <v>13.87</v>
      </c>
      <c r="F3" s="5">
        <f t="shared" ref="F3:F17" si="1">RANK(E3,$E$3:$E$17, 1)</f>
        <v>1</v>
      </c>
      <c r="G3" s="4">
        <v>25.0</v>
      </c>
    </row>
    <row r="4">
      <c r="A4" s="3">
        <v>2.0</v>
      </c>
      <c r="B4" s="4" t="s">
        <v>11</v>
      </c>
      <c r="C4" s="4" t="s">
        <v>12</v>
      </c>
      <c r="D4" s="4" t="s">
        <v>13</v>
      </c>
      <c r="E4" s="4">
        <v>14.34</v>
      </c>
      <c r="F4" s="5">
        <f t="shared" si="1"/>
        <v>2</v>
      </c>
      <c r="G4" s="4">
        <v>23.0</v>
      </c>
    </row>
    <row r="5">
      <c r="A5" s="3">
        <v>3.0</v>
      </c>
      <c r="B5" s="4" t="s">
        <v>14</v>
      </c>
      <c r="C5" s="4" t="s">
        <v>15</v>
      </c>
      <c r="D5" s="4" t="s">
        <v>13</v>
      </c>
      <c r="E5" s="4">
        <v>14.41</v>
      </c>
      <c r="F5" s="5">
        <f t="shared" si="1"/>
        <v>3</v>
      </c>
      <c r="G5" s="4">
        <v>21.0</v>
      </c>
    </row>
    <row r="6">
      <c r="A6" s="3">
        <v>4.0</v>
      </c>
      <c r="B6" s="4" t="s">
        <v>16</v>
      </c>
      <c r="C6" s="4" t="s">
        <v>17</v>
      </c>
      <c r="D6" s="4" t="s">
        <v>13</v>
      </c>
      <c r="E6" s="4">
        <v>14.59</v>
      </c>
      <c r="F6" s="5">
        <f t="shared" si="1"/>
        <v>4</v>
      </c>
      <c r="G6" s="4">
        <v>20.0</v>
      </c>
    </row>
    <row r="7">
      <c r="A7" s="3">
        <v>5.0</v>
      </c>
      <c r="B7" s="4" t="s">
        <v>18</v>
      </c>
      <c r="C7" s="4" t="s">
        <v>19</v>
      </c>
      <c r="D7" s="4" t="s">
        <v>10</v>
      </c>
      <c r="E7" s="4">
        <v>14.91</v>
      </c>
      <c r="F7" s="5">
        <f t="shared" si="1"/>
        <v>5</v>
      </c>
      <c r="G7" s="4">
        <v>19.0</v>
      </c>
    </row>
    <row r="8">
      <c r="A8" s="3">
        <v>6.0</v>
      </c>
      <c r="B8" s="4" t="s">
        <v>20</v>
      </c>
      <c r="C8" s="4">
        <v>1997.0</v>
      </c>
      <c r="D8" s="4" t="s">
        <v>10</v>
      </c>
      <c r="E8" s="4">
        <v>15.02</v>
      </c>
      <c r="F8" s="5">
        <f t="shared" si="1"/>
        <v>6</v>
      </c>
      <c r="G8" s="4">
        <v>18.0</v>
      </c>
    </row>
    <row r="9">
      <c r="A9" s="3">
        <v>7.0</v>
      </c>
      <c r="B9" s="4" t="s">
        <v>21</v>
      </c>
      <c r="C9" s="5"/>
      <c r="D9" s="4" t="s">
        <v>13</v>
      </c>
      <c r="E9" s="4">
        <v>15.38</v>
      </c>
      <c r="F9" s="5">
        <f t="shared" si="1"/>
        <v>7</v>
      </c>
      <c r="G9" s="4">
        <v>17.0</v>
      </c>
    </row>
    <row r="10">
      <c r="A10" s="3">
        <v>8.0</v>
      </c>
      <c r="B10" s="4" t="s">
        <v>22</v>
      </c>
      <c r="C10" s="4" t="s">
        <v>23</v>
      </c>
      <c r="D10" s="4" t="s">
        <v>13</v>
      </c>
      <c r="E10" s="4">
        <v>15.76</v>
      </c>
      <c r="F10" s="5">
        <f t="shared" si="1"/>
        <v>8</v>
      </c>
      <c r="G10" s="4">
        <v>16.0</v>
      </c>
    </row>
    <row r="11">
      <c r="A11" s="3">
        <v>9.0</v>
      </c>
      <c r="B11" s="4" t="s">
        <v>24</v>
      </c>
      <c r="C11" s="4" t="s">
        <v>25</v>
      </c>
      <c r="D11" s="4" t="s">
        <v>13</v>
      </c>
      <c r="E11" s="4">
        <v>15.82</v>
      </c>
      <c r="F11" s="5">
        <f t="shared" si="1"/>
        <v>9</v>
      </c>
      <c r="G11" s="4">
        <v>15.0</v>
      </c>
    </row>
    <row r="12">
      <c r="A12" s="3">
        <v>10.0</v>
      </c>
      <c r="B12" s="4" t="s">
        <v>26</v>
      </c>
      <c r="C12" s="4" t="s">
        <v>27</v>
      </c>
      <c r="D12" s="4" t="s">
        <v>10</v>
      </c>
      <c r="E12" s="4">
        <v>15.92</v>
      </c>
      <c r="F12" s="5">
        <f t="shared" si="1"/>
        <v>10</v>
      </c>
      <c r="G12" s="4">
        <v>14.0</v>
      </c>
    </row>
    <row r="13">
      <c r="A13" s="3">
        <v>11.0</v>
      </c>
      <c r="B13" s="4" t="s">
        <v>28</v>
      </c>
      <c r="C13" s="4" t="s">
        <v>29</v>
      </c>
      <c r="D13" s="4" t="s">
        <v>10</v>
      </c>
      <c r="E13" s="4">
        <v>16.22</v>
      </c>
      <c r="F13" s="5">
        <f t="shared" si="1"/>
        <v>11</v>
      </c>
      <c r="G13" s="4">
        <v>13.0</v>
      </c>
    </row>
    <row r="14">
      <c r="A14" s="3">
        <v>12.0</v>
      </c>
      <c r="B14" s="4" t="s">
        <v>30</v>
      </c>
      <c r="C14" s="4" t="s">
        <v>31</v>
      </c>
      <c r="D14" s="4" t="s">
        <v>32</v>
      </c>
      <c r="E14" s="4">
        <v>16.32</v>
      </c>
      <c r="F14" s="5">
        <f t="shared" si="1"/>
        <v>12</v>
      </c>
      <c r="G14" s="4">
        <v>12.0</v>
      </c>
    </row>
    <row r="15">
      <c r="A15" s="3">
        <v>13.0</v>
      </c>
      <c r="B15" s="4" t="s">
        <v>33</v>
      </c>
      <c r="C15" s="4" t="s">
        <v>34</v>
      </c>
      <c r="D15" s="4" t="s">
        <v>32</v>
      </c>
      <c r="E15" s="4">
        <v>16.43</v>
      </c>
      <c r="F15" s="5">
        <f t="shared" si="1"/>
        <v>13</v>
      </c>
      <c r="G15" s="4">
        <v>11.0</v>
      </c>
      <c r="H15" s="6"/>
    </row>
    <row r="16">
      <c r="A16" s="3">
        <v>14.0</v>
      </c>
      <c r="B16" s="4" t="s">
        <v>35</v>
      </c>
      <c r="C16" s="4" t="s">
        <v>36</v>
      </c>
      <c r="D16" s="4" t="s">
        <v>37</v>
      </c>
      <c r="E16" s="4">
        <v>17.43</v>
      </c>
      <c r="F16" s="5">
        <f t="shared" si="1"/>
        <v>14</v>
      </c>
      <c r="G16" s="4">
        <v>10.0</v>
      </c>
    </row>
    <row r="17">
      <c r="A17" s="3">
        <v>15.0</v>
      </c>
      <c r="B17" s="4" t="s">
        <v>38</v>
      </c>
      <c r="C17" s="4" t="s">
        <v>39</v>
      </c>
      <c r="D17" s="4" t="s">
        <v>37</v>
      </c>
      <c r="E17" s="4">
        <v>17.65</v>
      </c>
      <c r="F17" s="5">
        <f t="shared" si="1"/>
        <v>15</v>
      </c>
      <c r="G17" s="4">
        <v>9.0</v>
      </c>
    </row>
    <row r="18">
      <c r="A18" s="3">
        <v>16.0</v>
      </c>
      <c r="B18" s="5"/>
      <c r="C18" s="5"/>
      <c r="D18" s="5"/>
      <c r="E18" s="5"/>
      <c r="F18" s="5"/>
      <c r="G18" s="5"/>
    </row>
    <row r="19">
      <c r="A19" s="3">
        <v>17.0</v>
      </c>
      <c r="B19" s="5"/>
      <c r="C19" s="5"/>
      <c r="D19" s="5"/>
      <c r="E19" s="5"/>
      <c r="F19" s="5"/>
      <c r="G19" s="5"/>
    </row>
    <row r="20">
      <c r="A20" s="3">
        <v>18.0</v>
      </c>
      <c r="B20" s="5"/>
      <c r="C20" s="5"/>
      <c r="D20" s="5"/>
      <c r="E20" s="5"/>
      <c r="F20" s="5"/>
      <c r="G20" s="5"/>
    </row>
    <row r="21">
      <c r="A21" s="3">
        <v>19.0</v>
      </c>
      <c r="B21" s="5"/>
      <c r="C21" s="5"/>
      <c r="D21" s="5"/>
      <c r="E21" s="5"/>
      <c r="F21" s="5"/>
      <c r="G21" s="5"/>
    </row>
    <row r="22">
      <c r="A22" s="3">
        <v>20.0</v>
      </c>
      <c r="B22" s="5"/>
      <c r="C22" s="5"/>
      <c r="D22" s="5"/>
      <c r="E22" s="5"/>
      <c r="F22" s="5"/>
      <c r="G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 t="s">
        <v>152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143</v>
      </c>
      <c r="F2" s="2" t="s">
        <v>144</v>
      </c>
      <c r="G2" s="2" t="s">
        <v>145</v>
      </c>
      <c r="H2" s="2" t="s">
        <v>5</v>
      </c>
      <c r="I2" s="2" t="s">
        <v>6</v>
      </c>
      <c r="J2" s="2" t="s">
        <v>7</v>
      </c>
    </row>
    <row r="3">
      <c r="A3" s="3">
        <v>1.0</v>
      </c>
      <c r="B3" s="4" t="s">
        <v>153</v>
      </c>
      <c r="C3" s="4" t="s">
        <v>154</v>
      </c>
      <c r="D3" s="4" t="s">
        <v>10</v>
      </c>
      <c r="E3" s="4">
        <v>9.22</v>
      </c>
      <c r="F3" s="4">
        <v>10.93</v>
      </c>
      <c r="G3" s="4">
        <v>7.64</v>
      </c>
      <c r="H3" s="4">
        <v>27.79</v>
      </c>
      <c r="I3" s="5">
        <f t="shared" ref="I3:I13" si="1">RANK(H3, $H$3:$H$13)</f>
        <v>1</v>
      </c>
      <c r="J3" s="4">
        <v>25.0</v>
      </c>
    </row>
    <row r="4">
      <c r="A4" s="3">
        <v>2.0</v>
      </c>
      <c r="B4" s="4" t="s">
        <v>45</v>
      </c>
      <c r="C4" s="4" t="s">
        <v>46</v>
      </c>
      <c r="D4" s="4" t="s">
        <v>10</v>
      </c>
      <c r="E4" s="7">
        <v>8.3</v>
      </c>
      <c r="F4" s="4">
        <v>8.91</v>
      </c>
      <c r="G4" s="4">
        <v>6.74</v>
      </c>
      <c r="H4" s="4">
        <v>23.95</v>
      </c>
      <c r="I4" s="5">
        <f t="shared" si="1"/>
        <v>2</v>
      </c>
      <c r="J4" s="4">
        <v>23.0</v>
      </c>
    </row>
    <row r="5">
      <c r="A5" s="3">
        <v>3.0</v>
      </c>
      <c r="B5" s="4" t="s">
        <v>49</v>
      </c>
      <c r="C5" s="4" t="s">
        <v>46</v>
      </c>
      <c r="D5" s="4" t="s">
        <v>10</v>
      </c>
      <c r="E5" s="4">
        <v>8.81</v>
      </c>
      <c r="F5" s="7">
        <v>8.9</v>
      </c>
      <c r="G5" s="4">
        <v>5.97</v>
      </c>
      <c r="H5" s="4">
        <v>23.68</v>
      </c>
      <c r="I5" s="5">
        <f t="shared" si="1"/>
        <v>3</v>
      </c>
      <c r="J5" s="4">
        <v>21.0</v>
      </c>
    </row>
    <row r="6">
      <c r="A6" s="3">
        <v>4.0</v>
      </c>
      <c r="B6" s="4" t="s">
        <v>41</v>
      </c>
      <c r="C6" s="4" t="s">
        <v>42</v>
      </c>
      <c r="D6" s="4" t="s">
        <v>13</v>
      </c>
      <c r="E6" s="4">
        <v>8.19</v>
      </c>
      <c r="F6" s="4">
        <v>8.51</v>
      </c>
      <c r="G6" s="4">
        <v>5.49</v>
      </c>
      <c r="H6" s="4">
        <v>22.19</v>
      </c>
      <c r="I6" s="5">
        <f t="shared" si="1"/>
        <v>4</v>
      </c>
      <c r="J6" s="4">
        <v>20.0</v>
      </c>
    </row>
    <row r="7">
      <c r="A7" s="3">
        <v>5.0</v>
      </c>
      <c r="B7" s="4" t="s">
        <v>118</v>
      </c>
      <c r="C7" s="4" t="s">
        <v>155</v>
      </c>
      <c r="D7" s="4" t="s">
        <v>13</v>
      </c>
      <c r="E7" s="4">
        <v>7.26</v>
      </c>
      <c r="F7" s="4">
        <v>7.86</v>
      </c>
      <c r="G7" s="7">
        <v>6.2</v>
      </c>
      <c r="H7" s="4">
        <v>21.32</v>
      </c>
      <c r="I7" s="5">
        <f t="shared" si="1"/>
        <v>5</v>
      </c>
      <c r="J7" s="4">
        <v>19.0</v>
      </c>
    </row>
    <row r="8">
      <c r="A8" s="3">
        <v>6.0</v>
      </c>
      <c r="B8" s="4" t="s">
        <v>156</v>
      </c>
      <c r="C8" s="4" t="s">
        <v>157</v>
      </c>
      <c r="D8" s="4" t="s">
        <v>10</v>
      </c>
      <c r="E8" s="7">
        <v>7.0</v>
      </c>
      <c r="F8" s="4">
        <v>6.89</v>
      </c>
      <c r="G8" s="4">
        <v>6.21</v>
      </c>
      <c r="H8" s="4">
        <v>20.1</v>
      </c>
      <c r="I8" s="5">
        <f t="shared" si="1"/>
        <v>6</v>
      </c>
      <c r="J8" s="4">
        <v>18.0</v>
      </c>
    </row>
    <row r="9">
      <c r="A9" s="3">
        <v>7.0</v>
      </c>
      <c r="B9" s="4" t="s">
        <v>43</v>
      </c>
      <c r="C9" s="4" t="s">
        <v>44</v>
      </c>
      <c r="D9" s="4" t="s">
        <v>32</v>
      </c>
      <c r="E9" s="4">
        <v>8.27</v>
      </c>
      <c r="F9" s="4">
        <v>9.07</v>
      </c>
      <c r="G9" s="4">
        <v>2.76</v>
      </c>
      <c r="H9" s="4">
        <v>20.1</v>
      </c>
      <c r="I9" s="5">
        <f t="shared" si="1"/>
        <v>6</v>
      </c>
      <c r="J9" s="4">
        <v>17.0</v>
      </c>
    </row>
    <row r="10">
      <c r="A10" s="3">
        <v>8.0</v>
      </c>
      <c r="B10" s="4" t="s">
        <v>158</v>
      </c>
      <c r="C10" s="4" t="s">
        <v>159</v>
      </c>
      <c r="D10" s="4" t="s">
        <v>13</v>
      </c>
      <c r="E10" s="4">
        <v>6.69</v>
      </c>
      <c r="F10" s="4">
        <v>6.87</v>
      </c>
      <c r="G10" s="4">
        <v>4.14</v>
      </c>
      <c r="H10" s="4">
        <v>17.7</v>
      </c>
      <c r="I10" s="5">
        <f t="shared" si="1"/>
        <v>8</v>
      </c>
      <c r="J10" s="4">
        <v>16.0</v>
      </c>
    </row>
    <row r="11">
      <c r="A11" s="3">
        <v>9.0</v>
      </c>
      <c r="B11" s="4" t="s">
        <v>52</v>
      </c>
      <c r="C11" s="4" t="s">
        <v>53</v>
      </c>
      <c r="D11" s="4" t="s">
        <v>32</v>
      </c>
      <c r="E11" s="4">
        <v>5.49</v>
      </c>
      <c r="F11" s="4">
        <v>7.14</v>
      </c>
      <c r="G11" s="4">
        <v>3.67</v>
      </c>
      <c r="H11" s="4">
        <v>16.3</v>
      </c>
      <c r="I11" s="5">
        <f t="shared" si="1"/>
        <v>9</v>
      </c>
      <c r="J11" s="4">
        <v>15.0</v>
      </c>
    </row>
    <row r="12">
      <c r="A12" s="3">
        <v>10.0</v>
      </c>
      <c r="B12" s="4" t="s">
        <v>160</v>
      </c>
      <c r="C12" s="4" t="s">
        <v>161</v>
      </c>
      <c r="D12" s="4" t="s">
        <v>13</v>
      </c>
      <c r="E12" s="4">
        <v>5.77</v>
      </c>
      <c r="F12" s="4">
        <v>6.12</v>
      </c>
      <c r="G12" s="4">
        <v>3.86</v>
      </c>
      <c r="H12" s="4">
        <v>15.75</v>
      </c>
      <c r="I12" s="5">
        <f t="shared" si="1"/>
        <v>10</v>
      </c>
      <c r="J12" s="4">
        <v>14.0</v>
      </c>
    </row>
    <row r="13">
      <c r="A13" s="3">
        <v>11.0</v>
      </c>
      <c r="B13" s="4" t="s">
        <v>162</v>
      </c>
      <c r="C13" s="5"/>
      <c r="D13" s="4" t="s">
        <v>37</v>
      </c>
      <c r="E13" s="4">
        <v>4.39</v>
      </c>
      <c r="F13" s="4">
        <v>4.52</v>
      </c>
      <c r="G13" s="4">
        <v>2.95</v>
      </c>
      <c r="H13" s="4">
        <v>11.86</v>
      </c>
      <c r="I13" s="5">
        <f t="shared" si="1"/>
        <v>11</v>
      </c>
      <c r="J13" s="4">
        <v>13.0</v>
      </c>
    </row>
    <row r="14">
      <c r="A14" s="3">
        <v>12.0</v>
      </c>
      <c r="B14" s="5"/>
      <c r="C14" s="5"/>
      <c r="D14" s="5"/>
      <c r="E14" s="5"/>
      <c r="F14" s="5"/>
      <c r="G14" s="5"/>
      <c r="H14" s="5"/>
      <c r="I14" s="5"/>
      <c r="J14" s="5"/>
    </row>
    <row r="15">
      <c r="A15" s="3">
        <v>13.0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>
      <c r="A16" s="3">
        <v>14.0</v>
      </c>
      <c r="B16" s="5"/>
      <c r="C16" s="5"/>
      <c r="D16" s="5"/>
      <c r="E16" s="5"/>
      <c r="F16" s="5"/>
      <c r="G16" s="5"/>
      <c r="H16" s="5"/>
      <c r="I16" s="5"/>
      <c r="J16" s="5"/>
    </row>
    <row r="17">
      <c r="A17" s="3">
        <v>15.0</v>
      </c>
      <c r="B17" s="5"/>
      <c r="C17" s="5"/>
      <c r="D17" s="5"/>
      <c r="E17" s="5"/>
      <c r="F17" s="5"/>
      <c r="G17" s="5"/>
      <c r="H17" s="5"/>
      <c r="I17" s="5"/>
      <c r="J17" s="5"/>
    </row>
    <row r="18">
      <c r="A18" s="3">
        <v>16.0</v>
      </c>
      <c r="B18" s="5"/>
      <c r="C18" s="5"/>
      <c r="D18" s="5"/>
      <c r="E18" s="5"/>
      <c r="F18" s="5"/>
      <c r="G18" s="5"/>
      <c r="H18" s="5"/>
      <c r="I18" s="5"/>
      <c r="J18" s="5"/>
    </row>
    <row r="19">
      <c r="A19" s="3">
        <v>17.0</v>
      </c>
      <c r="B19" s="5"/>
      <c r="C19" s="5"/>
      <c r="D19" s="5"/>
      <c r="E19" s="5"/>
      <c r="F19" s="5"/>
      <c r="G19" s="5"/>
      <c r="H19" s="5"/>
      <c r="I19" s="5"/>
      <c r="J19" s="5"/>
    </row>
    <row r="20">
      <c r="A20" s="3">
        <v>18.0</v>
      </c>
      <c r="B20" s="5"/>
      <c r="C20" s="5"/>
      <c r="D20" s="5"/>
      <c r="E20" s="5"/>
      <c r="F20" s="5"/>
      <c r="G20" s="5"/>
      <c r="H20" s="5"/>
      <c r="I20" s="5"/>
      <c r="J20" s="5"/>
    </row>
    <row r="21">
      <c r="A21" s="3">
        <v>19.0</v>
      </c>
      <c r="B21" s="5"/>
      <c r="C21" s="5"/>
      <c r="D21" s="5"/>
      <c r="E21" s="5"/>
      <c r="F21" s="5"/>
      <c r="G21" s="5"/>
      <c r="H21" s="5"/>
      <c r="I21" s="5"/>
      <c r="J21" s="5"/>
    </row>
    <row r="22">
      <c r="A22" s="3">
        <v>20.0</v>
      </c>
      <c r="B22" s="5"/>
      <c r="C22" s="5"/>
      <c r="D22" s="5"/>
      <c r="E22" s="5"/>
      <c r="F22" s="5"/>
      <c r="G22" s="5"/>
      <c r="H22" s="5"/>
      <c r="I22" s="5"/>
      <c r="J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 t="s">
        <v>163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3"/>
      <c r="I2" s="13"/>
      <c r="J2" s="13"/>
    </row>
    <row r="3">
      <c r="A3" s="3">
        <v>1.0</v>
      </c>
      <c r="B3" s="4" t="s">
        <v>66</v>
      </c>
      <c r="C3" s="8" t="s">
        <v>67</v>
      </c>
      <c r="D3" s="4" t="s">
        <v>13</v>
      </c>
      <c r="E3" s="4">
        <v>11.85</v>
      </c>
      <c r="F3" s="5">
        <f t="shared" ref="F3:F15" si="1">RANK(E3, $E$3:$E$19)</f>
        <v>1</v>
      </c>
      <c r="G3" s="4">
        <v>25.0</v>
      </c>
    </row>
    <row r="4">
      <c r="A4" s="3">
        <v>2.0</v>
      </c>
      <c r="B4" s="4" t="s">
        <v>164</v>
      </c>
      <c r="C4" s="4" t="s">
        <v>165</v>
      </c>
      <c r="D4" s="4" t="s">
        <v>13</v>
      </c>
      <c r="E4" s="4">
        <v>11.74</v>
      </c>
      <c r="F4" s="5">
        <f t="shared" si="1"/>
        <v>2</v>
      </c>
      <c r="G4" s="4">
        <v>23.0</v>
      </c>
    </row>
    <row r="5">
      <c r="A5" s="3">
        <v>3.0</v>
      </c>
      <c r="B5" s="4" t="s">
        <v>76</v>
      </c>
      <c r="C5" s="4" t="s">
        <v>77</v>
      </c>
      <c r="D5" s="4" t="s">
        <v>13</v>
      </c>
      <c r="E5" s="4">
        <v>10.53</v>
      </c>
      <c r="F5" s="5">
        <f t="shared" si="1"/>
        <v>3</v>
      </c>
      <c r="G5" s="4">
        <v>21.0</v>
      </c>
    </row>
    <row r="6">
      <c r="A6" s="3">
        <v>4.0</v>
      </c>
      <c r="B6" s="4" t="s">
        <v>61</v>
      </c>
      <c r="C6" s="4" t="s">
        <v>62</v>
      </c>
      <c r="D6" s="4" t="s">
        <v>13</v>
      </c>
      <c r="E6" s="4">
        <v>10.29</v>
      </c>
      <c r="F6" s="5">
        <f t="shared" si="1"/>
        <v>4</v>
      </c>
      <c r="G6" s="4">
        <v>20.0</v>
      </c>
    </row>
    <row r="7">
      <c r="A7" s="3">
        <v>5.0</v>
      </c>
      <c r="B7" s="4" t="s">
        <v>57</v>
      </c>
      <c r="C7" s="4" t="s">
        <v>58</v>
      </c>
      <c r="D7" s="4" t="s">
        <v>37</v>
      </c>
      <c r="E7" s="4">
        <v>10.22</v>
      </c>
      <c r="F7" s="5">
        <f t="shared" si="1"/>
        <v>5</v>
      </c>
      <c r="G7" s="4">
        <v>19.0</v>
      </c>
      <c r="H7" s="8"/>
    </row>
    <row r="8">
      <c r="A8" s="3">
        <v>6.0</v>
      </c>
      <c r="B8" s="4" t="s">
        <v>166</v>
      </c>
      <c r="C8" s="4" t="s">
        <v>167</v>
      </c>
      <c r="D8" s="4" t="s">
        <v>32</v>
      </c>
      <c r="E8" s="4">
        <v>9.88</v>
      </c>
      <c r="F8" s="5">
        <f t="shared" si="1"/>
        <v>6</v>
      </c>
      <c r="G8" s="4">
        <v>18.0</v>
      </c>
      <c r="H8" s="8"/>
    </row>
    <row r="9">
      <c r="A9" s="3">
        <v>7.0</v>
      </c>
      <c r="B9" s="4" t="s">
        <v>84</v>
      </c>
      <c r="C9" s="4" t="s">
        <v>85</v>
      </c>
      <c r="D9" s="4" t="s">
        <v>10</v>
      </c>
      <c r="E9" s="4">
        <v>9.58</v>
      </c>
      <c r="F9" s="5">
        <f t="shared" si="1"/>
        <v>7</v>
      </c>
      <c r="G9" s="4">
        <v>17.0</v>
      </c>
      <c r="H9" s="8"/>
    </row>
    <row r="10">
      <c r="A10" s="3">
        <v>8.0</v>
      </c>
      <c r="B10" s="4" t="s">
        <v>168</v>
      </c>
      <c r="C10" s="4" t="s">
        <v>169</v>
      </c>
      <c r="D10" s="4" t="s">
        <v>10</v>
      </c>
      <c r="E10" s="4">
        <v>9.33</v>
      </c>
      <c r="F10" s="5">
        <f t="shared" si="1"/>
        <v>8</v>
      </c>
      <c r="G10" s="4">
        <v>16.0</v>
      </c>
      <c r="H10" s="8"/>
    </row>
    <row r="11">
      <c r="A11" s="3">
        <v>9.0</v>
      </c>
      <c r="B11" s="4" t="s">
        <v>170</v>
      </c>
      <c r="C11" s="5"/>
      <c r="D11" s="4" t="s">
        <v>13</v>
      </c>
      <c r="E11" s="4">
        <v>8.95</v>
      </c>
      <c r="F11" s="5">
        <f t="shared" si="1"/>
        <v>9</v>
      </c>
      <c r="G11" s="4">
        <v>15.0</v>
      </c>
    </row>
    <row r="12">
      <c r="A12" s="3">
        <v>10.0</v>
      </c>
      <c r="B12" s="4" t="s">
        <v>80</v>
      </c>
      <c r="C12" s="4" t="s">
        <v>81</v>
      </c>
      <c r="D12" s="4" t="s">
        <v>10</v>
      </c>
      <c r="E12" s="4">
        <v>8.44</v>
      </c>
      <c r="F12" s="5">
        <f t="shared" si="1"/>
        <v>10</v>
      </c>
      <c r="G12" s="4">
        <v>14.0</v>
      </c>
      <c r="H12" s="8"/>
    </row>
    <row r="13">
      <c r="A13" s="3">
        <v>11.0</v>
      </c>
      <c r="B13" s="4" t="s">
        <v>74</v>
      </c>
      <c r="C13" s="4" t="s">
        <v>75</v>
      </c>
      <c r="D13" s="4" t="s">
        <v>13</v>
      </c>
      <c r="E13" s="7">
        <v>8.3</v>
      </c>
      <c r="F13" s="5">
        <f t="shared" si="1"/>
        <v>11</v>
      </c>
      <c r="G13" s="4">
        <v>13.0</v>
      </c>
      <c r="H13" s="8"/>
    </row>
    <row r="14">
      <c r="A14" s="3">
        <v>12.0</v>
      </c>
      <c r="B14" s="4" t="s">
        <v>72</v>
      </c>
      <c r="C14" s="4" t="s">
        <v>73</v>
      </c>
      <c r="D14" s="4" t="s">
        <v>13</v>
      </c>
      <c r="E14" s="4">
        <v>8.21</v>
      </c>
      <c r="F14" s="5">
        <f t="shared" si="1"/>
        <v>12</v>
      </c>
      <c r="G14" s="4">
        <v>12.0</v>
      </c>
      <c r="H14" s="8"/>
    </row>
    <row r="15">
      <c r="A15" s="3">
        <v>13.0</v>
      </c>
      <c r="B15" s="4" t="s">
        <v>78</v>
      </c>
      <c r="C15" s="4" t="s">
        <v>79</v>
      </c>
      <c r="D15" s="4" t="s">
        <v>37</v>
      </c>
      <c r="E15" s="4">
        <v>7.43</v>
      </c>
      <c r="F15" s="5">
        <f t="shared" si="1"/>
        <v>13</v>
      </c>
      <c r="G15" s="4">
        <v>11.0</v>
      </c>
      <c r="H15" s="8"/>
      <c r="K15" s="6"/>
    </row>
    <row r="16">
      <c r="A16" s="3">
        <v>14.0</v>
      </c>
      <c r="B16" s="4" t="s">
        <v>91</v>
      </c>
      <c r="C16" s="9" t="s">
        <v>92</v>
      </c>
      <c r="D16" s="4" t="s">
        <v>10</v>
      </c>
      <c r="E16" s="4" t="s">
        <v>86</v>
      </c>
      <c r="F16" s="5"/>
      <c r="G16" s="5"/>
      <c r="H16" s="8"/>
    </row>
    <row r="17">
      <c r="A17" s="3">
        <v>15.0</v>
      </c>
      <c r="B17" s="4" t="s">
        <v>171</v>
      </c>
      <c r="C17" s="4" t="s">
        <v>172</v>
      </c>
      <c r="D17" s="4" t="s">
        <v>13</v>
      </c>
      <c r="E17" s="4" t="s">
        <v>86</v>
      </c>
      <c r="F17" s="5"/>
      <c r="G17" s="5"/>
      <c r="H17" s="8"/>
    </row>
    <row r="18">
      <c r="A18" s="3">
        <v>16.0</v>
      </c>
      <c r="B18" s="4" t="s">
        <v>89</v>
      </c>
      <c r="C18" s="4"/>
      <c r="D18" s="4" t="s">
        <v>13</v>
      </c>
      <c r="E18" s="4" t="s">
        <v>86</v>
      </c>
      <c r="F18" s="5"/>
      <c r="G18" s="5"/>
      <c r="H18" s="8"/>
    </row>
    <row r="19">
      <c r="A19" s="3">
        <v>17.0</v>
      </c>
      <c r="B19" s="4" t="s">
        <v>87</v>
      </c>
      <c r="C19" s="4" t="s">
        <v>88</v>
      </c>
      <c r="D19" s="4" t="s">
        <v>13</v>
      </c>
      <c r="E19" s="4" t="s">
        <v>86</v>
      </c>
      <c r="F19" s="5"/>
      <c r="G19" s="5"/>
      <c r="H19" s="8"/>
    </row>
    <row r="20">
      <c r="A20" s="3">
        <v>18.0</v>
      </c>
      <c r="B20" s="5"/>
      <c r="C20" s="5"/>
      <c r="D20" s="5"/>
      <c r="E20" s="5"/>
      <c r="F20" s="5"/>
      <c r="G20" s="5"/>
    </row>
    <row r="21">
      <c r="A21" s="3">
        <v>19.0</v>
      </c>
      <c r="B21" s="5"/>
      <c r="C21" s="5"/>
      <c r="D21" s="5"/>
      <c r="E21" s="5"/>
      <c r="F21" s="5"/>
      <c r="G21" s="5"/>
    </row>
    <row r="22">
      <c r="A22" s="3">
        <v>20.0</v>
      </c>
      <c r="B22" s="5"/>
      <c r="C22" s="5"/>
      <c r="D22" s="5"/>
      <c r="E22" s="5"/>
      <c r="F22" s="5"/>
      <c r="G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 t="s">
        <v>173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3"/>
      <c r="I2" s="13"/>
      <c r="J2" s="13"/>
    </row>
    <row r="3">
      <c r="A3" s="3">
        <v>1.0</v>
      </c>
      <c r="B3" s="4" t="s">
        <v>174</v>
      </c>
      <c r="C3" s="5"/>
      <c r="D3" s="4" t="s">
        <v>13</v>
      </c>
      <c r="E3" s="4">
        <v>13.55</v>
      </c>
      <c r="F3" s="5">
        <f t="shared" ref="F3:F8" si="1">RANK(E3, $E$3:$E$8)</f>
        <v>1</v>
      </c>
      <c r="G3" s="4">
        <v>25.0</v>
      </c>
      <c r="H3" s="8"/>
    </row>
    <row r="4">
      <c r="A4" s="3">
        <v>2.0</v>
      </c>
      <c r="B4" s="4" t="s">
        <v>96</v>
      </c>
      <c r="C4" s="4" t="s">
        <v>97</v>
      </c>
      <c r="D4" s="4" t="s">
        <v>10</v>
      </c>
      <c r="E4" s="4">
        <v>12.06</v>
      </c>
      <c r="F4" s="5">
        <f t="shared" si="1"/>
        <v>2</v>
      </c>
      <c r="G4" s="4">
        <v>23.0</v>
      </c>
      <c r="H4" s="8"/>
    </row>
    <row r="5">
      <c r="A5" s="3">
        <v>3.0</v>
      </c>
      <c r="B5" s="4" t="s">
        <v>98</v>
      </c>
      <c r="C5" s="4" t="s">
        <v>99</v>
      </c>
      <c r="D5" s="4" t="s">
        <v>10</v>
      </c>
      <c r="E5" s="4">
        <v>11.84</v>
      </c>
      <c r="F5" s="5">
        <f t="shared" si="1"/>
        <v>3</v>
      </c>
      <c r="G5" s="4">
        <v>21.0</v>
      </c>
      <c r="H5" s="8"/>
    </row>
    <row r="6">
      <c r="A6" s="3">
        <v>4.0</v>
      </c>
      <c r="B6" s="4" t="s">
        <v>175</v>
      </c>
      <c r="C6" s="4" t="s">
        <v>176</v>
      </c>
      <c r="D6" s="4" t="s">
        <v>10</v>
      </c>
      <c r="E6" s="4">
        <v>10.45</v>
      </c>
      <c r="F6" s="5">
        <f t="shared" si="1"/>
        <v>4</v>
      </c>
      <c r="G6" s="4">
        <v>20.0</v>
      </c>
      <c r="H6" s="8"/>
    </row>
    <row r="7">
      <c r="A7" s="3">
        <v>5.0</v>
      </c>
      <c r="B7" s="4" t="s">
        <v>100</v>
      </c>
      <c r="C7" s="4" t="s">
        <v>177</v>
      </c>
      <c r="D7" s="4" t="s">
        <v>13</v>
      </c>
      <c r="E7" s="4">
        <v>9.15</v>
      </c>
      <c r="F7" s="5">
        <f t="shared" si="1"/>
        <v>5</v>
      </c>
      <c r="G7" s="4">
        <v>19.0</v>
      </c>
    </row>
    <row r="8">
      <c r="A8" s="3">
        <v>6.0</v>
      </c>
      <c r="B8" s="4" t="s">
        <v>178</v>
      </c>
      <c r="C8" s="5"/>
      <c r="D8" s="4" t="s">
        <v>10</v>
      </c>
      <c r="E8" s="4">
        <v>8.76</v>
      </c>
      <c r="F8" s="5">
        <f t="shared" si="1"/>
        <v>6</v>
      </c>
      <c r="G8" s="4">
        <v>18.0</v>
      </c>
    </row>
    <row r="9">
      <c r="A9" s="3">
        <v>7.0</v>
      </c>
      <c r="B9" s="5"/>
      <c r="C9" s="5"/>
      <c r="D9" s="5"/>
      <c r="E9" s="5"/>
      <c r="F9" s="5"/>
      <c r="G9" s="5"/>
    </row>
    <row r="10">
      <c r="A10" s="3">
        <v>8.0</v>
      </c>
      <c r="B10" s="5"/>
      <c r="C10" s="5"/>
      <c r="D10" s="5"/>
      <c r="E10" s="5"/>
      <c r="F10" s="5"/>
      <c r="G10" s="5"/>
    </row>
    <row r="11">
      <c r="A11" s="3">
        <v>9.0</v>
      </c>
      <c r="B11" s="5"/>
      <c r="C11" s="5"/>
      <c r="D11" s="5"/>
      <c r="E11" s="5"/>
      <c r="F11" s="5"/>
      <c r="G11" s="5"/>
    </row>
    <row r="12">
      <c r="A12" s="3">
        <v>10.0</v>
      </c>
      <c r="B12" s="5"/>
      <c r="C12" s="5"/>
      <c r="D12" s="5"/>
      <c r="E12" s="5"/>
      <c r="F12" s="5"/>
      <c r="G12" s="5"/>
    </row>
    <row r="13">
      <c r="A13" s="3">
        <v>11.0</v>
      </c>
      <c r="B13" s="5"/>
      <c r="C13" s="5"/>
      <c r="D13" s="5"/>
      <c r="E13" s="5"/>
      <c r="F13" s="5"/>
      <c r="G13" s="5"/>
    </row>
    <row r="14">
      <c r="A14" s="3">
        <v>12.0</v>
      </c>
      <c r="B14" s="5"/>
      <c r="C14" s="5"/>
      <c r="D14" s="5"/>
      <c r="E14" s="5"/>
      <c r="F14" s="5"/>
      <c r="G14" s="5"/>
    </row>
    <row r="15">
      <c r="A15" s="3">
        <v>13.0</v>
      </c>
      <c r="B15" s="5"/>
      <c r="C15" s="5"/>
      <c r="D15" s="5"/>
      <c r="E15" s="5"/>
      <c r="F15" s="5"/>
      <c r="G15" s="5"/>
      <c r="K15" s="6"/>
    </row>
    <row r="16">
      <c r="A16" s="3">
        <v>14.0</v>
      </c>
      <c r="B16" s="5"/>
      <c r="C16" s="5"/>
      <c r="D16" s="5"/>
      <c r="E16" s="5"/>
      <c r="F16" s="5"/>
      <c r="G16" s="5"/>
    </row>
    <row r="17">
      <c r="A17" s="3">
        <v>15.0</v>
      </c>
      <c r="B17" s="5"/>
      <c r="C17" s="5"/>
      <c r="D17" s="5"/>
      <c r="E17" s="5"/>
      <c r="F17" s="5"/>
      <c r="G17" s="5"/>
    </row>
    <row r="18">
      <c r="A18" s="3">
        <v>16.0</v>
      </c>
      <c r="B18" s="5"/>
      <c r="C18" s="5"/>
      <c r="D18" s="5"/>
      <c r="E18" s="5"/>
      <c r="F18" s="5"/>
      <c r="G18" s="5"/>
    </row>
    <row r="19">
      <c r="A19" s="3">
        <v>17.0</v>
      </c>
      <c r="B19" s="5"/>
      <c r="C19" s="5"/>
      <c r="D19" s="5"/>
      <c r="E19" s="5"/>
      <c r="F19" s="5"/>
      <c r="G19" s="5"/>
    </row>
    <row r="20">
      <c r="A20" s="3">
        <v>18.0</v>
      </c>
      <c r="B20" s="5"/>
      <c r="C20" s="5"/>
      <c r="D20" s="5"/>
      <c r="E20" s="5"/>
      <c r="F20" s="5"/>
      <c r="G20" s="5"/>
    </row>
    <row r="21">
      <c r="A21" s="3">
        <v>19.0</v>
      </c>
      <c r="B21" s="5"/>
      <c r="C21" s="5"/>
      <c r="D21" s="5"/>
      <c r="E21" s="5"/>
      <c r="F21" s="5"/>
      <c r="G21" s="5"/>
    </row>
    <row r="22">
      <c r="A22" s="3">
        <v>20.0</v>
      </c>
      <c r="B22" s="5"/>
      <c r="C22" s="5"/>
      <c r="D22" s="5"/>
      <c r="E22" s="5"/>
      <c r="F22" s="5"/>
      <c r="G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 t="s">
        <v>179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180</v>
      </c>
      <c r="F2" s="2" t="s">
        <v>181</v>
      </c>
      <c r="G2" s="2" t="s">
        <v>182</v>
      </c>
      <c r="H2" s="2" t="s">
        <v>5</v>
      </c>
      <c r="I2" s="2" t="s">
        <v>6</v>
      </c>
      <c r="J2" s="2" t="s">
        <v>7</v>
      </c>
    </row>
    <row r="3">
      <c r="A3" s="3">
        <v>1.0</v>
      </c>
      <c r="B3" s="4" t="s">
        <v>8</v>
      </c>
      <c r="C3" s="4" t="s">
        <v>9</v>
      </c>
      <c r="D3" s="4" t="s">
        <v>10</v>
      </c>
      <c r="E3" s="4">
        <v>4.68</v>
      </c>
      <c r="F3" s="4">
        <v>4.39</v>
      </c>
      <c r="G3" s="7">
        <v>4.9</v>
      </c>
      <c r="H3" s="7">
        <v>4.9</v>
      </c>
      <c r="I3" s="5">
        <f t="shared" ref="I3:I15" si="1">RANK(H3, $H$3:$H$16)</f>
        <v>1</v>
      </c>
      <c r="J3" s="4">
        <v>25.0</v>
      </c>
    </row>
    <row r="4">
      <c r="A4" s="3">
        <v>2.0</v>
      </c>
      <c r="B4" s="4" t="s">
        <v>11</v>
      </c>
      <c r="C4" s="4" t="s">
        <v>12</v>
      </c>
      <c r="D4" s="4" t="s">
        <v>13</v>
      </c>
      <c r="E4" s="4" t="s">
        <v>183</v>
      </c>
      <c r="F4" s="4" t="s">
        <v>183</v>
      </c>
      <c r="G4" s="4">
        <v>4.55</v>
      </c>
      <c r="H4" s="4">
        <v>4.55</v>
      </c>
      <c r="I4" s="5">
        <f t="shared" si="1"/>
        <v>2</v>
      </c>
      <c r="J4" s="4">
        <v>23.0</v>
      </c>
    </row>
    <row r="5">
      <c r="A5" s="3">
        <v>3.0</v>
      </c>
      <c r="B5" s="4" t="s">
        <v>18</v>
      </c>
      <c r="C5" s="4" t="s">
        <v>19</v>
      </c>
      <c r="D5" s="4" t="s">
        <v>10</v>
      </c>
      <c r="E5" s="4">
        <v>4.13</v>
      </c>
      <c r="F5" s="7">
        <v>4.4</v>
      </c>
      <c r="G5" s="4">
        <v>4.14</v>
      </c>
      <c r="H5" s="7">
        <v>4.4</v>
      </c>
      <c r="I5" s="5">
        <f t="shared" si="1"/>
        <v>3</v>
      </c>
      <c r="J5" s="4">
        <v>21.0</v>
      </c>
    </row>
    <row r="6">
      <c r="A6" s="3">
        <v>4.0</v>
      </c>
      <c r="B6" s="4" t="s">
        <v>24</v>
      </c>
      <c r="C6" s="4" t="s">
        <v>25</v>
      </c>
      <c r="D6" s="4" t="s">
        <v>13</v>
      </c>
      <c r="E6" s="4">
        <v>3.98</v>
      </c>
      <c r="F6" s="4">
        <v>3.98</v>
      </c>
      <c r="G6" s="4">
        <v>4.27</v>
      </c>
      <c r="H6" s="4">
        <v>4.27</v>
      </c>
      <c r="I6" s="5">
        <f t="shared" si="1"/>
        <v>4</v>
      </c>
      <c r="J6" s="4">
        <v>20.0</v>
      </c>
    </row>
    <row r="7">
      <c r="A7" s="3">
        <v>5.0</v>
      </c>
      <c r="B7" s="4" t="s">
        <v>112</v>
      </c>
      <c r="C7" s="4" t="s">
        <v>15</v>
      </c>
      <c r="D7" s="4" t="s">
        <v>13</v>
      </c>
      <c r="E7" s="4">
        <v>4.22</v>
      </c>
      <c r="F7" s="4">
        <v>4.23</v>
      </c>
      <c r="G7" s="4" t="s">
        <v>149</v>
      </c>
      <c r="H7" s="4">
        <v>4.23</v>
      </c>
      <c r="I7" s="5">
        <f t="shared" si="1"/>
        <v>5</v>
      </c>
      <c r="J7" s="4">
        <v>19.0</v>
      </c>
    </row>
    <row r="8">
      <c r="A8" s="3">
        <v>6.0</v>
      </c>
      <c r="B8" s="4" t="s">
        <v>20</v>
      </c>
      <c r="C8" s="5"/>
      <c r="D8" s="4" t="s">
        <v>10</v>
      </c>
      <c r="E8" s="4" t="s">
        <v>183</v>
      </c>
      <c r="F8" s="4">
        <v>3.76</v>
      </c>
      <c r="G8" s="4">
        <v>4.05</v>
      </c>
      <c r="H8" s="4">
        <v>4.05</v>
      </c>
      <c r="I8" s="5">
        <f t="shared" si="1"/>
        <v>6</v>
      </c>
      <c r="J8" s="4">
        <v>18.0</v>
      </c>
    </row>
    <row r="9">
      <c r="A9" s="3">
        <v>7.0</v>
      </c>
      <c r="B9" s="4" t="s">
        <v>21</v>
      </c>
      <c r="C9" s="4" t="s">
        <v>184</v>
      </c>
      <c r="D9" s="4" t="s">
        <v>13</v>
      </c>
      <c r="E9" s="4">
        <v>3.98</v>
      </c>
      <c r="F9" s="4">
        <v>3.58</v>
      </c>
      <c r="G9" s="4">
        <v>3.51</v>
      </c>
      <c r="H9" s="4">
        <v>3.98</v>
      </c>
      <c r="I9" s="5">
        <f t="shared" si="1"/>
        <v>7</v>
      </c>
      <c r="J9" s="4">
        <v>17.0</v>
      </c>
    </row>
    <row r="10">
      <c r="A10" s="3">
        <v>8.0</v>
      </c>
      <c r="B10" s="4" t="s">
        <v>22</v>
      </c>
      <c r="C10" s="4">
        <v>1993.0</v>
      </c>
      <c r="D10" s="4" t="s">
        <v>13</v>
      </c>
      <c r="E10" s="4" t="s">
        <v>149</v>
      </c>
      <c r="F10" s="4">
        <v>3.06</v>
      </c>
      <c r="G10" s="4">
        <v>3.74</v>
      </c>
      <c r="H10" s="4">
        <v>3.74</v>
      </c>
      <c r="I10" s="5">
        <f t="shared" si="1"/>
        <v>8</v>
      </c>
      <c r="J10" s="4">
        <v>16.0</v>
      </c>
    </row>
    <row r="11">
      <c r="A11" s="3">
        <v>9.0</v>
      </c>
      <c r="B11" s="4" t="s">
        <v>26</v>
      </c>
      <c r="C11" s="4" t="s">
        <v>27</v>
      </c>
      <c r="D11" s="4" t="s">
        <v>10</v>
      </c>
      <c r="E11" s="7">
        <v>3.4</v>
      </c>
      <c r="F11" s="4">
        <v>3.55</v>
      </c>
      <c r="G11" s="4">
        <v>3.52</v>
      </c>
      <c r="H11" s="4">
        <v>3.55</v>
      </c>
      <c r="I11" s="5">
        <f t="shared" si="1"/>
        <v>9</v>
      </c>
      <c r="J11" s="4">
        <v>15.0</v>
      </c>
    </row>
    <row r="12">
      <c r="A12" s="3">
        <v>10.0</v>
      </c>
      <c r="B12" s="4" t="s">
        <v>185</v>
      </c>
      <c r="C12" s="4" t="s">
        <v>39</v>
      </c>
      <c r="D12" s="4" t="s">
        <v>37</v>
      </c>
      <c r="E12" s="4">
        <v>3.09</v>
      </c>
      <c r="F12" s="4">
        <v>3.09</v>
      </c>
      <c r="G12" s="4">
        <v>3.44</v>
      </c>
      <c r="H12" s="4">
        <v>3.44</v>
      </c>
      <c r="I12" s="5">
        <f t="shared" si="1"/>
        <v>10</v>
      </c>
      <c r="J12" s="4">
        <v>14.0</v>
      </c>
    </row>
    <row r="13">
      <c r="A13" s="3">
        <v>11.0</v>
      </c>
      <c r="B13" s="4" t="s">
        <v>33</v>
      </c>
      <c r="C13" s="4" t="s">
        <v>34</v>
      </c>
      <c r="D13" s="4" t="s">
        <v>32</v>
      </c>
      <c r="E13" s="4">
        <v>3.35</v>
      </c>
      <c r="F13" s="4">
        <v>3.12</v>
      </c>
      <c r="G13" s="4">
        <v>3.16</v>
      </c>
      <c r="H13" s="4">
        <v>3.35</v>
      </c>
      <c r="I13" s="5">
        <f t="shared" si="1"/>
        <v>11</v>
      </c>
      <c r="J13" s="4">
        <v>13.0</v>
      </c>
    </row>
    <row r="14">
      <c r="A14" s="3">
        <v>12.0</v>
      </c>
      <c r="B14" s="4" t="s">
        <v>35</v>
      </c>
      <c r="C14" s="4" t="s">
        <v>36</v>
      </c>
      <c r="D14" s="4" t="s">
        <v>37</v>
      </c>
      <c r="E14" s="4">
        <v>3.24</v>
      </c>
      <c r="F14" s="4">
        <v>3.08</v>
      </c>
      <c r="G14" s="4">
        <v>3.03</v>
      </c>
      <c r="H14" s="4">
        <v>3.24</v>
      </c>
      <c r="I14" s="5">
        <f t="shared" si="1"/>
        <v>12</v>
      </c>
      <c r="J14" s="4">
        <v>12.0</v>
      </c>
    </row>
    <row r="15">
      <c r="A15" s="3">
        <v>13.0</v>
      </c>
      <c r="B15" s="4" t="s">
        <v>30</v>
      </c>
      <c r="C15" s="4" t="s">
        <v>31</v>
      </c>
      <c r="D15" s="4" t="s">
        <v>32</v>
      </c>
      <c r="E15" s="4">
        <v>3.05</v>
      </c>
      <c r="F15" s="4">
        <v>2.98</v>
      </c>
      <c r="G15" s="4">
        <v>3.04</v>
      </c>
      <c r="H15" s="4">
        <v>3.05</v>
      </c>
      <c r="I15" s="5">
        <f t="shared" si="1"/>
        <v>13</v>
      </c>
      <c r="J15" s="4">
        <v>11.0</v>
      </c>
      <c r="K15" s="6"/>
    </row>
    <row r="16">
      <c r="A16" s="3">
        <v>14.0</v>
      </c>
      <c r="B16" s="4" t="s">
        <v>16</v>
      </c>
      <c r="C16" s="4" t="s">
        <v>186</v>
      </c>
      <c r="D16" s="4" t="s">
        <v>13</v>
      </c>
      <c r="E16" s="5"/>
      <c r="F16" s="5"/>
      <c r="G16" s="5"/>
      <c r="H16" s="5"/>
      <c r="I16" s="5"/>
      <c r="J16" s="5"/>
    </row>
    <row r="17">
      <c r="A17" s="3">
        <v>15.0</v>
      </c>
      <c r="B17" s="5"/>
      <c r="C17" s="5"/>
      <c r="D17" s="5"/>
      <c r="E17" s="5"/>
      <c r="F17" s="5"/>
      <c r="G17" s="5"/>
      <c r="H17" s="5"/>
      <c r="I17" s="5"/>
      <c r="J17" s="5"/>
    </row>
    <row r="18">
      <c r="A18" s="3">
        <v>16.0</v>
      </c>
      <c r="B18" s="5"/>
      <c r="C18" s="5"/>
      <c r="D18" s="5"/>
      <c r="E18" s="5"/>
      <c r="F18" s="5"/>
      <c r="G18" s="5"/>
      <c r="H18" s="5"/>
      <c r="I18" s="5"/>
      <c r="J18" s="5"/>
    </row>
    <row r="19">
      <c r="A19" s="3">
        <v>17.0</v>
      </c>
      <c r="B19" s="5"/>
      <c r="C19" s="5"/>
      <c r="D19" s="5"/>
      <c r="E19" s="5"/>
      <c r="F19" s="5"/>
      <c r="G19" s="5"/>
      <c r="H19" s="5"/>
      <c r="I19" s="5"/>
      <c r="J19" s="5"/>
    </row>
    <row r="20">
      <c r="A20" s="3">
        <v>18.0</v>
      </c>
      <c r="B20" s="5"/>
      <c r="C20" s="5"/>
      <c r="D20" s="5"/>
      <c r="E20" s="5"/>
      <c r="F20" s="5"/>
      <c r="G20" s="5"/>
      <c r="H20" s="5"/>
      <c r="I20" s="5"/>
      <c r="J20" s="5"/>
    </row>
    <row r="21">
      <c r="A21" s="3">
        <v>19.0</v>
      </c>
      <c r="B21" s="5"/>
      <c r="C21" s="5"/>
      <c r="D21" s="5"/>
      <c r="E21" s="5"/>
      <c r="F21" s="5"/>
      <c r="G21" s="5"/>
      <c r="H21" s="5"/>
      <c r="I21" s="5"/>
      <c r="J21" s="5"/>
    </row>
    <row r="22">
      <c r="A22" s="3">
        <v>20.0</v>
      </c>
      <c r="B22" s="5"/>
      <c r="C22" s="5"/>
      <c r="D22" s="5"/>
      <c r="E22" s="5"/>
      <c r="F22" s="5"/>
      <c r="G22" s="5"/>
      <c r="H22" s="5"/>
      <c r="I22" s="5"/>
      <c r="J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 t="s">
        <v>187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180</v>
      </c>
      <c r="F2" s="2" t="s">
        <v>181</v>
      </c>
      <c r="G2" s="2" t="s">
        <v>182</v>
      </c>
      <c r="H2" s="2" t="s">
        <v>5</v>
      </c>
      <c r="I2" s="2" t="s">
        <v>6</v>
      </c>
      <c r="J2" s="2" t="s">
        <v>7</v>
      </c>
    </row>
    <row r="3">
      <c r="A3" s="3">
        <v>1.0</v>
      </c>
      <c r="B3" s="4" t="s">
        <v>41</v>
      </c>
      <c r="C3" s="4" t="s">
        <v>42</v>
      </c>
      <c r="D3" s="4" t="s">
        <v>13</v>
      </c>
      <c r="E3" s="4">
        <v>4.04</v>
      </c>
      <c r="F3" s="4">
        <v>4.06</v>
      </c>
      <c r="G3" s="4">
        <v>3.98</v>
      </c>
      <c r="H3" s="4">
        <v>4.06</v>
      </c>
      <c r="I3" s="5">
        <f t="shared" ref="I3:I8" si="1">RANK(H3, $H$3:$H$9)</f>
        <v>1</v>
      </c>
      <c r="J3" s="4">
        <v>25.0</v>
      </c>
    </row>
    <row r="4">
      <c r="A4" s="3">
        <v>2.0</v>
      </c>
      <c r="B4" s="4" t="s">
        <v>45</v>
      </c>
      <c r="C4" s="4" t="s">
        <v>46</v>
      </c>
      <c r="D4" s="4" t="s">
        <v>10</v>
      </c>
      <c r="E4" s="4">
        <v>3.67</v>
      </c>
      <c r="F4" s="7">
        <v>3.7</v>
      </c>
      <c r="G4" s="4">
        <v>3.85</v>
      </c>
      <c r="H4" s="4">
        <v>3.85</v>
      </c>
      <c r="I4" s="5">
        <f t="shared" si="1"/>
        <v>2</v>
      </c>
      <c r="J4" s="4">
        <v>23.0</v>
      </c>
    </row>
    <row r="5">
      <c r="A5" s="3">
        <v>3.0</v>
      </c>
      <c r="B5" s="4" t="s">
        <v>47</v>
      </c>
      <c r="C5" s="4" t="s">
        <v>48</v>
      </c>
      <c r="D5" s="4" t="s">
        <v>10</v>
      </c>
      <c r="E5" s="4">
        <v>3.32</v>
      </c>
      <c r="F5" s="4">
        <v>3.72</v>
      </c>
      <c r="G5" s="4">
        <v>3.76</v>
      </c>
      <c r="H5" s="4">
        <v>3.76</v>
      </c>
      <c r="I5" s="5">
        <f t="shared" si="1"/>
        <v>3</v>
      </c>
      <c r="J5" s="4">
        <v>21.0</v>
      </c>
    </row>
    <row r="6">
      <c r="A6" s="3">
        <v>4.0</v>
      </c>
      <c r="B6" s="4" t="s">
        <v>43</v>
      </c>
      <c r="C6" s="4" t="s">
        <v>44</v>
      </c>
      <c r="D6" s="4" t="s">
        <v>32</v>
      </c>
      <c r="E6" s="4">
        <v>3.61</v>
      </c>
      <c r="F6" s="7">
        <v>3.7</v>
      </c>
      <c r="G6" s="4">
        <v>3.53</v>
      </c>
      <c r="H6" s="7">
        <v>3.7</v>
      </c>
      <c r="I6" s="5">
        <f t="shared" si="1"/>
        <v>4</v>
      </c>
      <c r="J6" s="4">
        <v>20.0</v>
      </c>
    </row>
    <row r="7">
      <c r="A7" s="3">
        <v>5.0</v>
      </c>
      <c r="B7" s="4" t="s">
        <v>49</v>
      </c>
      <c r="C7" s="4" t="s">
        <v>46</v>
      </c>
      <c r="D7" s="4" t="s">
        <v>10</v>
      </c>
      <c r="E7" s="4">
        <v>3.15</v>
      </c>
      <c r="F7" s="4">
        <v>2.26</v>
      </c>
      <c r="G7" s="4" t="s">
        <v>188</v>
      </c>
      <c r="H7" s="4">
        <v>3.15</v>
      </c>
      <c r="I7" s="5">
        <f t="shared" si="1"/>
        <v>5</v>
      </c>
      <c r="J7" s="4">
        <v>19.0</v>
      </c>
    </row>
    <row r="8">
      <c r="A8" s="3">
        <v>6.0</v>
      </c>
      <c r="B8" s="4" t="s">
        <v>52</v>
      </c>
      <c r="C8" s="4" t="s">
        <v>53</v>
      </c>
      <c r="D8" s="4" t="s">
        <v>32</v>
      </c>
      <c r="E8" s="4">
        <v>3.04</v>
      </c>
      <c r="F8" s="4" t="s">
        <v>188</v>
      </c>
      <c r="G8" s="4" t="s">
        <v>188</v>
      </c>
      <c r="H8" s="4">
        <v>3.04</v>
      </c>
      <c r="I8" s="5">
        <f t="shared" si="1"/>
        <v>6</v>
      </c>
      <c r="J8" s="4">
        <v>18.0</v>
      </c>
    </row>
    <row r="9">
      <c r="A9" s="3">
        <v>7.0</v>
      </c>
      <c r="B9" s="4" t="s">
        <v>118</v>
      </c>
      <c r="C9" s="4" t="s">
        <v>155</v>
      </c>
      <c r="D9" s="4" t="s">
        <v>13</v>
      </c>
      <c r="E9" s="5"/>
      <c r="F9" s="5"/>
      <c r="G9" s="5"/>
      <c r="H9" s="5"/>
      <c r="I9" s="5"/>
      <c r="J9" s="5"/>
    </row>
    <row r="10">
      <c r="A10" s="3">
        <v>8.0</v>
      </c>
      <c r="B10" s="5"/>
      <c r="C10" s="5"/>
      <c r="D10" s="5"/>
      <c r="E10" s="5"/>
      <c r="F10" s="5"/>
      <c r="G10" s="5"/>
      <c r="H10" s="5"/>
      <c r="I10" s="5"/>
      <c r="J10" s="5"/>
    </row>
    <row r="11">
      <c r="A11" s="3">
        <v>9.0</v>
      </c>
      <c r="B11" s="5"/>
      <c r="C11" s="5"/>
      <c r="D11" s="5"/>
      <c r="E11" s="5"/>
      <c r="F11" s="5"/>
      <c r="G11" s="5"/>
      <c r="H11" s="5"/>
      <c r="I11" s="5"/>
      <c r="J11" s="5"/>
    </row>
    <row r="12">
      <c r="A12" s="3">
        <v>10.0</v>
      </c>
      <c r="B12" s="5"/>
      <c r="C12" s="5"/>
      <c r="D12" s="5"/>
      <c r="E12" s="5"/>
      <c r="F12" s="5"/>
      <c r="G12" s="5"/>
      <c r="H12" s="5"/>
      <c r="I12" s="5"/>
      <c r="J12" s="5"/>
    </row>
    <row r="13">
      <c r="A13" s="3">
        <v>11.0</v>
      </c>
      <c r="B13" s="5"/>
      <c r="C13" s="5"/>
      <c r="D13" s="5"/>
      <c r="E13" s="5"/>
      <c r="F13" s="5"/>
      <c r="G13" s="5"/>
      <c r="H13" s="5"/>
      <c r="I13" s="5"/>
      <c r="J13" s="5"/>
    </row>
    <row r="14">
      <c r="A14" s="3">
        <v>12.0</v>
      </c>
      <c r="B14" s="5"/>
      <c r="C14" s="5"/>
      <c r="D14" s="5"/>
      <c r="E14" s="5"/>
      <c r="F14" s="5"/>
      <c r="G14" s="5"/>
      <c r="H14" s="5"/>
      <c r="I14" s="5"/>
      <c r="J14" s="5"/>
    </row>
    <row r="15">
      <c r="A15" s="3">
        <v>13.0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>
      <c r="A16" s="3">
        <v>14.0</v>
      </c>
      <c r="B16" s="5"/>
      <c r="C16" s="5"/>
      <c r="D16" s="5"/>
      <c r="E16" s="5"/>
      <c r="F16" s="5"/>
      <c r="G16" s="5"/>
      <c r="H16" s="5"/>
      <c r="I16" s="5"/>
      <c r="J16" s="5"/>
    </row>
    <row r="17">
      <c r="A17" s="3">
        <v>15.0</v>
      </c>
      <c r="B17" s="5"/>
      <c r="C17" s="5"/>
      <c r="D17" s="5"/>
      <c r="E17" s="5"/>
      <c r="F17" s="5"/>
      <c r="G17" s="5"/>
      <c r="H17" s="5"/>
      <c r="I17" s="5"/>
      <c r="J17" s="5"/>
    </row>
    <row r="18">
      <c r="A18" s="3">
        <v>16.0</v>
      </c>
      <c r="B18" s="5"/>
      <c r="C18" s="5"/>
      <c r="D18" s="5"/>
      <c r="E18" s="5"/>
      <c r="F18" s="5"/>
      <c r="G18" s="5"/>
      <c r="H18" s="5"/>
      <c r="I18" s="5"/>
      <c r="J18" s="5"/>
    </row>
    <row r="19">
      <c r="A19" s="3">
        <v>17.0</v>
      </c>
      <c r="B19" s="5"/>
      <c r="C19" s="5"/>
      <c r="D19" s="5"/>
      <c r="E19" s="5"/>
      <c r="F19" s="5"/>
      <c r="G19" s="5"/>
      <c r="H19" s="5"/>
      <c r="I19" s="5"/>
      <c r="J19" s="5"/>
    </row>
    <row r="20">
      <c r="A20" s="3">
        <v>18.0</v>
      </c>
      <c r="B20" s="5"/>
      <c r="C20" s="5"/>
      <c r="D20" s="5"/>
      <c r="E20" s="5"/>
      <c r="F20" s="5"/>
      <c r="G20" s="5"/>
      <c r="H20" s="5"/>
      <c r="I20" s="5"/>
      <c r="J20" s="5"/>
    </row>
    <row r="21">
      <c r="A21" s="3">
        <v>19.0</v>
      </c>
      <c r="B21" s="5"/>
      <c r="C21" s="5"/>
      <c r="D21" s="5"/>
      <c r="E21" s="5"/>
      <c r="F21" s="5"/>
      <c r="G21" s="5"/>
      <c r="H21" s="5"/>
      <c r="I21" s="5"/>
      <c r="J21" s="5"/>
    </row>
    <row r="22">
      <c r="A22" s="3">
        <v>20.0</v>
      </c>
      <c r="B22" s="5"/>
      <c r="C22" s="5"/>
      <c r="D22" s="5"/>
      <c r="E22" s="5"/>
      <c r="F22" s="5"/>
      <c r="G22" s="5"/>
      <c r="H22" s="5"/>
      <c r="I22" s="5"/>
      <c r="J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 t="s">
        <v>189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180</v>
      </c>
      <c r="F2" s="2" t="s">
        <v>181</v>
      </c>
      <c r="G2" s="2" t="s">
        <v>182</v>
      </c>
      <c r="H2" s="2" t="s">
        <v>5</v>
      </c>
      <c r="I2" s="2" t="s">
        <v>6</v>
      </c>
      <c r="J2" s="2" t="s">
        <v>7</v>
      </c>
    </row>
    <row r="3">
      <c r="A3" s="3">
        <v>1.0</v>
      </c>
      <c r="B3" s="4" t="s">
        <v>57</v>
      </c>
      <c r="C3" s="4" t="s">
        <v>58</v>
      </c>
      <c r="D3" s="4" t="s">
        <v>37</v>
      </c>
      <c r="E3" s="4" t="s">
        <v>149</v>
      </c>
      <c r="F3" s="4">
        <v>6.61</v>
      </c>
      <c r="G3" s="4" t="s">
        <v>149</v>
      </c>
      <c r="H3" s="4">
        <v>6.61</v>
      </c>
      <c r="I3" s="5">
        <f t="shared" ref="I3:I16" si="1">RANK(H3, $H$3:$H$20)</f>
        <v>1</v>
      </c>
      <c r="J3" s="4">
        <v>25.0</v>
      </c>
    </row>
    <row r="4">
      <c r="A4" s="3">
        <v>2.0</v>
      </c>
      <c r="B4" s="4" t="s">
        <v>61</v>
      </c>
      <c r="C4" s="8" t="s">
        <v>62</v>
      </c>
      <c r="D4" s="4" t="s">
        <v>13</v>
      </c>
      <c r="E4" s="4" t="s">
        <v>149</v>
      </c>
      <c r="F4" s="4">
        <v>6.05</v>
      </c>
      <c r="G4" s="4">
        <v>6.03</v>
      </c>
      <c r="H4" s="4">
        <v>6.05</v>
      </c>
      <c r="I4" s="5">
        <f t="shared" si="1"/>
        <v>2</v>
      </c>
      <c r="J4" s="4">
        <v>23.0</v>
      </c>
    </row>
    <row r="5">
      <c r="A5" s="3">
        <v>3.0</v>
      </c>
      <c r="B5" s="4" t="s">
        <v>59</v>
      </c>
      <c r="C5" s="8" t="s">
        <v>60</v>
      </c>
      <c r="D5" s="4" t="s">
        <v>10</v>
      </c>
      <c r="E5" s="4">
        <v>5.62</v>
      </c>
      <c r="F5" s="4">
        <v>5.67</v>
      </c>
      <c r="G5" s="4" t="s">
        <v>149</v>
      </c>
      <c r="H5" s="4">
        <v>5.67</v>
      </c>
      <c r="I5" s="5">
        <f t="shared" si="1"/>
        <v>3</v>
      </c>
      <c r="J5" s="4">
        <v>21.0</v>
      </c>
    </row>
    <row r="6">
      <c r="A6" s="3">
        <v>4.0</v>
      </c>
      <c r="B6" s="4" t="s">
        <v>190</v>
      </c>
      <c r="C6" s="4" t="s">
        <v>191</v>
      </c>
      <c r="D6" s="4" t="s">
        <v>37</v>
      </c>
      <c r="E6" s="4">
        <v>5.36</v>
      </c>
      <c r="F6" s="4" t="s">
        <v>183</v>
      </c>
      <c r="G6" s="4" t="s">
        <v>188</v>
      </c>
      <c r="H6" s="4">
        <v>5.36</v>
      </c>
      <c r="I6" s="5">
        <f t="shared" si="1"/>
        <v>4</v>
      </c>
      <c r="J6" s="4">
        <v>20.0</v>
      </c>
    </row>
    <row r="7">
      <c r="A7" s="3">
        <v>5.0</v>
      </c>
      <c r="B7" s="4" t="s">
        <v>78</v>
      </c>
      <c r="C7" s="4" t="s">
        <v>79</v>
      </c>
      <c r="D7" s="4" t="s">
        <v>37</v>
      </c>
      <c r="E7" s="4">
        <v>5.32</v>
      </c>
      <c r="F7" s="4" t="s">
        <v>149</v>
      </c>
      <c r="G7" s="7">
        <v>5.2</v>
      </c>
      <c r="H7" s="4">
        <v>5.32</v>
      </c>
      <c r="I7" s="5">
        <f t="shared" si="1"/>
        <v>5</v>
      </c>
      <c r="J7" s="4">
        <v>19.0</v>
      </c>
    </row>
    <row r="8">
      <c r="A8" s="3">
        <v>6.0</v>
      </c>
      <c r="B8" s="4" t="s">
        <v>66</v>
      </c>
      <c r="C8" s="4" t="s">
        <v>67</v>
      </c>
      <c r="D8" s="4" t="s">
        <v>13</v>
      </c>
      <c r="E8" s="4">
        <v>5.22</v>
      </c>
      <c r="F8" s="4">
        <v>5.06</v>
      </c>
      <c r="G8" s="4">
        <v>5.24</v>
      </c>
      <c r="H8" s="4">
        <v>5.24</v>
      </c>
      <c r="I8" s="5">
        <f t="shared" si="1"/>
        <v>6</v>
      </c>
      <c r="J8" s="4">
        <v>18.0</v>
      </c>
    </row>
    <row r="9">
      <c r="A9" s="3">
        <v>7.0</v>
      </c>
      <c r="B9" s="4" t="s">
        <v>64</v>
      </c>
      <c r="C9" s="4" t="s">
        <v>65</v>
      </c>
      <c r="D9" s="4" t="s">
        <v>10</v>
      </c>
      <c r="E9" s="4">
        <v>5.12</v>
      </c>
      <c r="F9" s="4" t="s">
        <v>188</v>
      </c>
      <c r="G9" s="4" t="s">
        <v>188</v>
      </c>
      <c r="H9" s="4">
        <v>5.12</v>
      </c>
      <c r="I9" s="5">
        <f t="shared" si="1"/>
        <v>7</v>
      </c>
      <c r="J9" s="4">
        <v>17.0</v>
      </c>
    </row>
    <row r="10">
      <c r="A10" s="3">
        <v>8.0</v>
      </c>
      <c r="B10" s="4" t="s">
        <v>76</v>
      </c>
      <c r="C10" s="4" t="s">
        <v>77</v>
      </c>
      <c r="D10" s="4" t="s">
        <v>13</v>
      </c>
      <c r="E10" s="4">
        <v>5.09</v>
      </c>
      <c r="F10" s="4" t="s">
        <v>149</v>
      </c>
      <c r="G10" s="4">
        <v>5.07</v>
      </c>
      <c r="H10" s="4">
        <v>5.09</v>
      </c>
      <c r="I10" s="5">
        <f t="shared" si="1"/>
        <v>8</v>
      </c>
      <c r="J10" s="4">
        <v>16.0</v>
      </c>
    </row>
    <row r="11">
      <c r="A11" s="3">
        <v>9.0</v>
      </c>
      <c r="B11" s="4" t="s">
        <v>68</v>
      </c>
      <c r="C11" s="9" t="s">
        <v>69</v>
      </c>
      <c r="D11" s="4" t="s">
        <v>10</v>
      </c>
      <c r="E11" s="4">
        <v>4.74</v>
      </c>
      <c r="F11" s="4" t="s">
        <v>149</v>
      </c>
      <c r="G11" s="4">
        <v>4.8</v>
      </c>
      <c r="H11" s="4">
        <v>4.8</v>
      </c>
      <c r="I11" s="5">
        <f t="shared" si="1"/>
        <v>9</v>
      </c>
      <c r="J11" s="4">
        <v>15.0</v>
      </c>
    </row>
    <row r="12">
      <c r="A12" s="3">
        <v>10.0</v>
      </c>
      <c r="B12" s="4" t="s">
        <v>80</v>
      </c>
      <c r="C12" s="4" t="s">
        <v>81</v>
      </c>
      <c r="D12" s="4" t="s">
        <v>10</v>
      </c>
      <c r="E12" s="4">
        <v>4.69</v>
      </c>
      <c r="F12" s="4" t="s">
        <v>149</v>
      </c>
      <c r="G12" s="4">
        <v>4.49</v>
      </c>
      <c r="H12" s="4">
        <v>4.69</v>
      </c>
      <c r="I12" s="5">
        <f t="shared" si="1"/>
        <v>10</v>
      </c>
      <c r="J12" s="4">
        <v>14.0</v>
      </c>
    </row>
    <row r="13">
      <c r="A13" s="3">
        <v>11.0</v>
      </c>
      <c r="B13" s="4" t="s">
        <v>63</v>
      </c>
      <c r="C13" s="5"/>
      <c r="D13" s="4" t="s">
        <v>13</v>
      </c>
      <c r="E13" s="4">
        <v>4.5</v>
      </c>
      <c r="F13" s="4">
        <v>4.34</v>
      </c>
      <c r="G13" s="4">
        <v>4.69</v>
      </c>
      <c r="H13" s="4">
        <v>4.69</v>
      </c>
      <c r="I13" s="5">
        <f t="shared" si="1"/>
        <v>10</v>
      </c>
      <c r="J13" s="4">
        <v>13.0</v>
      </c>
    </row>
    <row r="14">
      <c r="A14" s="3">
        <v>12.0</v>
      </c>
      <c r="B14" s="4" t="s">
        <v>166</v>
      </c>
      <c r="C14" s="4" t="s">
        <v>167</v>
      </c>
      <c r="D14" s="4" t="s">
        <v>32</v>
      </c>
      <c r="E14" s="4" t="s">
        <v>149</v>
      </c>
      <c r="F14" s="4" t="s">
        <v>149</v>
      </c>
      <c r="G14" s="4">
        <v>4.41</v>
      </c>
      <c r="H14" s="4">
        <v>4.41</v>
      </c>
      <c r="I14" s="5">
        <f t="shared" si="1"/>
        <v>12</v>
      </c>
      <c r="J14" s="4">
        <v>12.0</v>
      </c>
    </row>
    <row r="15">
      <c r="A15" s="3">
        <v>13.0</v>
      </c>
      <c r="B15" s="4" t="s">
        <v>82</v>
      </c>
      <c r="C15" s="4" t="s">
        <v>83</v>
      </c>
      <c r="D15" s="4" t="s">
        <v>10</v>
      </c>
      <c r="E15" s="4">
        <v>4.14</v>
      </c>
      <c r="F15" s="4">
        <v>4.31</v>
      </c>
      <c r="G15" s="4">
        <v>2.4</v>
      </c>
      <c r="H15" s="4">
        <v>4.31</v>
      </c>
      <c r="I15" s="5">
        <f t="shared" si="1"/>
        <v>13</v>
      </c>
      <c r="J15" s="4">
        <v>11.0</v>
      </c>
      <c r="K15" s="6"/>
    </row>
    <row r="16">
      <c r="A16" s="3">
        <v>14.0</v>
      </c>
      <c r="B16" s="4" t="s">
        <v>74</v>
      </c>
      <c r="C16" s="4" t="s">
        <v>75</v>
      </c>
      <c r="D16" s="4" t="s">
        <v>13</v>
      </c>
      <c r="E16" s="4">
        <v>3.83</v>
      </c>
      <c r="F16" s="4">
        <v>3.39</v>
      </c>
      <c r="G16" s="4">
        <v>3.81</v>
      </c>
      <c r="H16" s="4">
        <v>3.83</v>
      </c>
      <c r="I16" s="5">
        <f t="shared" si="1"/>
        <v>14</v>
      </c>
      <c r="J16" s="4">
        <v>10.0</v>
      </c>
    </row>
    <row r="17">
      <c r="A17" s="3">
        <v>15.0</v>
      </c>
      <c r="B17" s="4" t="s">
        <v>91</v>
      </c>
      <c r="C17" s="9" t="s">
        <v>92</v>
      </c>
      <c r="D17" s="4" t="s">
        <v>10</v>
      </c>
      <c r="E17" s="5"/>
      <c r="F17" s="5"/>
      <c r="G17" s="5"/>
      <c r="H17" s="5"/>
      <c r="I17" s="5"/>
      <c r="J17" s="5"/>
    </row>
    <row r="18">
      <c r="A18" s="3">
        <v>16.0</v>
      </c>
      <c r="B18" s="4" t="s">
        <v>84</v>
      </c>
      <c r="C18" s="4" t="s">
        <v>85</v>
      </c>
      <c r="D18" s="4" t="s">
        <v>10</v>
      </c>
      <c r="E18" s="5"/>
      <c r="F18" s="5"/>
      <c r="G18" s="5"/>
      <c r="H18" s="5"/>
      <c r="I18" s="5"/>
      <c r="J18" s="5"/>
    </row>
    <row r="19">
      <c r="A19" s="3">
        <v>17.0</v>
      </c>
      <c r="B19" s="4" t="s">
        <v>72</v>
      </c>
      <c r="C19" s="4" t="s">
        <v>73</v>
      </c>
      <c r="D19" s="4" t="s">
        <v>13</v>
      </c>
      <c r="E19" s="4" t="s">
        <v>149</v>
      </c>
      <c r="F19" s="4" t="s">
        <v>149</v>
      </c>
      <c r="G19" s="4" t="s">
        <v>149</v>
      </c>
      <c r="H19" s="4" t="s">
        <v>192</v>
      </c>
      <c r="I19" s="5"/>
      <c r="J19" s="5"/>
    </row>
    <row r="20">
      <c r="A20" s="3">
        <v>18.0</v>
      </c>
      <c r="B20" s="4" t="s">
        <v>87</v>
      </c>
      <c r="C20" s="4" t="s">
        <v>88</v>
      </c>
      <c r="D20" s="4" t="s">
        <v>13</v>
      </c>
      <c r="E20" s="5"/>
      <c r="F20" s="5"/>
      <c r="G20" s="5"/>
      <c r="H20" s="5"/>
      <c r="I20" s="5"/>
      <c r="J20" s="5"/>
    </row>
    <row r="21">
      <c r="A21" s="3">
        <v>19.0</v>
      </c>
      <c r="B21" s="5"/>
      <c r="C21" s="5"/>
      <c r="D21" s="5"/>
      <c r="E21" s="5"/>
      <c r="F21" s="5"/>
      <c r="G21" s="5"/>
      <c r="H21" s="5"/>
      <c r="I21" s="5"/>
      <c r="J21" s="5"/>
    </row>
    <row r="22">
      <c r="A22" s="3">
        <v>20.0</v>
      </c>
      <c r="B22" s="5"/>
      <c r="C22" s="5"/>
      <c r="D22" s="5"/>
      <c r="E22" s="5"/>
      <c r="F22" s="5"/>
      <c r="G22" s="5"/>
      <c r="H22" s="5"/>
      <c r="I22" s="5"/>
      <c r="J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 t="s">
        <v>193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180</v>
      </c>
      <c r="F2" s="2" t="s">
        <v>181</v>
      </c>
      <c r="G2" s="2" t="s">
        <v>182</v>
      </c>
      <c r="H2" s="2" t="s">
        <v>5</v>
      </c>
      <c r="I2" s="2" t="s">
        <v>6</v>
      </c>
      <c r="J2" s="2" t="s">
        <v>7</v>
      </c>
    </row>
    <row r="3">
      <c r="A3" s="3">
        <v>1.0</v>
      </c>
      <c r="B3" s="4" t="s">
        <v>96</v>
      </c>
      <c r="C3" s="4" t="s">
        <v>97</v>
      </c>
      <c r="D3" s="4" t="s">
        <v>10</v>
      </c>
      <c r="E3" s="4">
        <v>4.58</v>
      </c>
      <c r="F3" s="4">
        <v>4.77</v>
      </c>
      <c r="G3" s="4">
        <v>4.73</v>
      </c>
      <c r="H3" s="4">
        <v>4.77</v>
      </c>
      <c r="I3" s="5">
        <f t="shared" ref="I3:I5" si="1">RANK(H3, $H$3:$H$7)</f>
        <v>1</v>
      </c>
      <c r="J3" s="4">
        <v>25.0</v>
      </c>
    </row>
    <row r="4">
      <c r="A4" s="3">
        <v>2.0</v>
      </c>
      <c r="B4" s="4" t="s">
        <v>98</v>
      </c>
      <c r="C4" s="4" t="s">
        <v>99</v>
      </c>
      <c r="D4" s="4" t="s">
        <v>10</v>
      </c>
      <c r="E4" s="4">
        <v>3.84</v>
      </c>
      <c r="F4" s="4">
        <v>4.16</v>
      </c>
      <c r="G4" s="4">
        <v>4.55</v>
      </c>
      <c r="H4" s="4">
        <v>4.55</v>
      </c>
      <c r="I4" s="5">
        <f t="shared" si="1"/>
        <v>2</v>
      </c>
      <c r="J4" s="4">
        <v>23.0</v>
      </c>
    </row>
    <row r="5">
      <c r="A5" s="3">
        <v>3.0</v>
      </c>
      <c r="B5" s="4" t="s">
        <v>100</v>
      </c>
      <c r="C5" s="4" t="s">
        <v>101</v>
      </c>
      <c r="D5" s="4" t="s">
        <v>13</v>
      </c>
      <c r="E5" s="4">
        <v>4.08</v>
      </c>
      <c r="F5" s="4">
        <v>3.9</v>
      </c>
      <c r="G5" s="4">
        <v>3.97</v>
      </c>
      <c r="H5" s="4">
        <v>4.08</v>
      </c>
      <c r="I5" s="5">
        <f t="shared" si="1"/>
        <v>3</v>
      </c>
      <c r="J5" s="4">
        <v>21.0</v>
      </c>
    </row>
    <row r="6">
      <c r="A6" s="3">
        <v>4.0</v>
      </c>
      <c r="B6" s="4" t="s">
        <v>102</v>
      </c>
      <c r="C6" s="4" t="s">
        <v>103</v>
      </c>
      <c r="D6" s="4" t="s">
        <v>10</v>
      </c>
      <c r="E6" s="5"/>
      <c r="F6" s="5"/>
      <c r="G6" s="5"/>
      <c r="H6" s="5"/>
      <c r="I6" s="5"/>
      <c r="J6" s="5"/>
    </row>
    <row r="7">
      <c r="A7" s="3">
        <v>5.0</v>
      </c>
      <c r="B7" s="4" t="s">
        <v>94</v>
      </c>
      <c r="C7" s="4">
        <v>1981.0</v>
      </c>
      <c r="D7" s="4" t="s">
        <v>13</v>
      </c>
      <c r="E7" s="5"/>
      <c r="F7" s="5"/>
      <c r="G7" s="5"/>
      <c r="H7" s="5"/>
      <c r="I7" s="5"/>
      <c r="J7" s="5"/>
    </row>
    <row r="8">
      <c r="A8" s="3">
        <v>6.0</v>
      </c>
      <c r="B8" s="5"/>
      <c r="C8" s="5"/>
      <c r="D8" s="5"/>
      <c r="E8" s="5"/>
      <c r="F8" s="5"/>
      <c r="G8" s="5"/>
      <c r="H8" s="5"/>
      <c r="I8" s="5"/>
      <c r="J8" s="5"/>
    </row>
    <row r="9">
      <c r="A9" s="3">
        <v>7.0</v>
      </c>
      <c r="B9" s="5"/>
      <c r="C9" s="5"/>
      <c r="D9" s="5"/>
      <c r="E9" s="5"/>
      <c r="F9" s="5"/>
      <c r="G9" s="5"/>
      <c r="H9" s="5"/>
      <c r="I9" s="5"/>
      <c r="J9" s="5"/>
    </row>
    <row r="10">
      <c r="A10" s="3">
        <v>8.0</v>
      </c>
      <c r="B10" s="5"/>
      <c r="C10" s="5"/>
      <c r="D10" s="5"/>
      <c r="E10" s="5"/>
      <c r="F10" s="5"/>
      <c r="G10" s="5"/>
      <c r="H10" s="5"/>
      <c r="I10" s="5"/>
      <c r="J10" s="5"/>
    </row>
    <row r="11">
      <c r="A11" s="3">
        <v>9.0</v>
      </c>
      <c r="B11" s="5"/>
      <c r="C11" s="5"/>
      <c r="D11" s="5"/>
      <c r="E11" s="5"/>
      <c r="F11" s="5"/>
      <c r="G11" s="5"/>
      <c r="H11" s="5"/>
      <c r="I11" s="5"/>
      <c r="J11" s="5"/>
    </row>
    <row r="12">
      <c r="A12" s="3">
        <v>10.0</v>
      </c>
      <c r="B12" s="5"/>
      <c r="C12" s="5"/>
      <c r="D12" s="5"/>
      <c r="E12" s="5"/>
      <c r="F12" s="5"/>
      <c r="G12" s="5"/>
      <c r="H12" s="5"/>
      <c r="I12" s="5"/>
      <c r="J12" s="5"/>
    </row>
    <row r="13">
      <c r="A13" s="3">
        <v>11.0</v>
      </c>
      <c r="B13" s="5"/>
      <c r="C13" s="5"/>
      <c r="D13" s="5"/>
      <c r="E13" s="5"/>
      <c r="F13" s="5"/>
      <c r="G13" s="5"/>
      <c r="H13" s="5"/>
      <c r="I13" s="5"/>
      <c r="J13" s="5"/>
    </row>
    <row r="14">
      <c r="A14" s="3">
        <v>12.0</v>
      </c>
      <c r="B14" s="5"/>
      <c r="C14" s="5"/>
      <c r="D14" s="5"/>
      <c r="E14" s="5"/>
      <c r="F14" s="5"/>
      <c r="G14" s="5"/>
      <c r="H14" s="5"/>
      <c r="I14" s="5"/>
      <c r="J14" s="5"/>
    </row>
    <row r="15">
      <c r="A15" s="3">
        <v>13.0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>
      <c r="A16" s="3">
        <v>14.0</v>
      </c>
      <c r="B16" s="5"/>
      <c r="C16" s="5"/>
      <c r="D16" s="5"/>
      <c r="E16" s="5"/>
      <c r="F16" s="5"/>
      <c r="G16" s="5"/>
      <c r="H16" s="5"/>
      <c r="I16" s="5"/>
      <c r="J16" s="5"/>
    </row>
    <row r="17">
      <c r="A17" s="3">
        <v>15.0</v>
      </c>
      <c r="B17" s="5"/>
      <c r="C17" s="5"/>
      <c r="D17" s="5"/>
      <c r="E17" s="5"/>
      <c r="F17" s="5"/>
      <c r="G17" s="5"/>
      <c r="H17" s="5"/>
      <c r="I17" s="5"/>
      <c r="J17" s="5"/>
    </row>
    <row r="18">
      <c r="A18" s="3">
        <v>16.0</v>
      </c>
      <c r="B18" s="5"/>
      <c r="C18" s="5"/>
      <c r="D18" s="5"/>
      <c r="E18" s="5"/>
      <c r="F18" s="5"/>
      <c r="G18" s="5"/>
      <c r="H18" s="5"/>
      <c r="I18" s="5"/>
      <c r="J18" s="5"/>
    </row>
    <row r="19">
      <c r="A19" s="3">
        <v>17.0</v>
      </c>
      <c r="B19" s="5"/>
      <c r="C19" s="5"/>
      <c r="D19" s="5"/>
      <c r="E19" s="5"/>
      <c r="F19" s="5"/>
      <c r="G19" s="5"/>
      <c r="H19" s="5"/>
      <c r="I19" s="5"/>
      <c r="J19" s="5"/>
    </row>
    <row r="20">
      <c r="A20" s="3">
        <v>18.0</v>
      </c>
      <c r="B20" s="5"/>
      <c r="C20" s="5"/>
      <c r="D20" s="5"/>
      <c r="E20" s="5"/>
      <c r="F20" s="5"/>
      <c r="G20" s="5"/>
      <c r="H20" s="5"/>
      <c r="I20" s="5"/>
      <c r="J20" s="5"/>
    </row>
    <row r="21">
      <c r="A21" s="3">
        <v>19.0</v>
      </c>
      <c r="B21" s="5"/>
      <c r="C21" s="5"/>
      <c r="D21" s="5"/>
      <c r="E21" s="5"/>
      <c r="F21" s="5"/>
      <c r="G21" s="5"/>
      <c r="H21" s="5"/>
      <c r="I21" s="5"/>
      <c r="J21" s="5"/>
    </row>
    <row r="22">
      <c r="A22" s="3">
        <v>20.0</v>
      </c>
      <c r="B22" s="5"/>
      <c r="C22" s="5"/>
      <c r="D22" s="5"/>
      <c r="E22" s="5"/>
      <c r="F22" s="5"/>
      <c r="G22" s="5"/>
      <c r="H22" s="5"/>
      <c r="I22" s="5"/>
      <c r="J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1.63"/>
    <col customWidth="1" min="4" max="4" width="10.5"/>
    <col customWidth="1" min="5" max="5" width="7.38"/>
    <col customWidth="1" min="6" max="6" width="11.5"/>
    <col customWidth="1" min="7" max="7" width="9.25"/>
    <col customWidth="1" min="8" max="8" width="7.38"/>
    <col customWidth="1" min="9" max="9" width="11.38"/>
    <col customWidth="1" min="10" max="10" width="9.5"/>
    <col customWidth="1" min="11" max="11" width="7.63"/>
    <col customWidth="1" min="12" max="12" width="12.13"/>
    <col customWidth="1" min="13" max="13" width="9.38"/>
    <col customWidth="1" min="14" max="14" width="7.75"/>
    <col customWidth="1" min="15" max="15" width="11.5"/>
    <col customWidth="1" min="16" max="16" width="9.88"/>
    <col customWidth="1" min="17" max="17" width="7.88"/>
  </cols>
  <sheetData>
    <row r="1">
      <c r="A1" s="14" t="s">
        <v>194</v>
      </c>
    </row>
    <row r="3">
      <c r="A3" s="2" t="s">
        <v>195</v>
      </c>
      <c r="B3" s="2" t="s">
        <v>196</v>
      </c>
      <c r="C3" s="15" t="s">
        <v>37</v>
      </c>
      <c r="D3" s="16"/>
      <c r="E3" s="16"/>
      <c r="F3" s="15" t="s">
        <v>13</v>
      </c>
      <c r="G3" s="16"/>
      <c r="H3" s="16"/>
      <c r="I3" s="15" t="s">
        <v>10</v>
      </c>
      <c r="J3" s="16"/>
      <c r="K3" s="16"/>
      <c r="L3" s="15" t="s">
        <v>32</v>
      </c>
      <c r="M3" s="16"/>
      <c r="N3" s="16"/>
      <c r="O3" s="17"/>
      <c r="P3" s="18"/>
      <c r="Q3" s="18"/>
    </row>
    <row r="4">
      <c r="A4" s="19"/>
      <c r="B4" s="6"/>
      <c r="C4" s="2">
        <v>1.0</v>
      </c>
      <c r="D4" s="2">
        <v>2.0</v>
      </c>
      <c r="E4" s="20" t="s">
        <v>197</v>
      </c>
      <c r="F4" s="2">
        <v>1.0</v>
      </c>
      <c r="G4" s="2">
        <v>2.0</v>
      </c>
      <c r="H4" s="20" t="s">
        <v>197</v>
      </c>
      <c r="I4" s="2">
        <v>1.0</v>
      </c>
      <c r="J4" s="2">
        <v>2.0</v>
      </c>
      <c r="K4" s="20" t="s">
        <v>197</v>
      </c>
      <c r="L4" s="2">
        <v>1.0</v>
      </c>
      <c r="M4" s="2">
        <v>2.0</v>
      </c>
      <c r="N4" s="20" t="s">
        <v>197</v>
      </c>
      <c r="O4" s="17"/>
      <c r="P4" s="17"/>
      <c r="Q4" s="17"/>
    </row>
    <row r="5">
      <c r="A5" s="21" t="s">
        <v>198</v>
      </c>
      <c r="B5" s="2" t="s">
        <v>199</v>
      </c>
      <c r="C5" s="3">
        <v>10.0</v>
      </c>
      <c r="D5" s="3">
        <v>9.0</v>
      </c>
      <c r="E5" s="22">
        <v>19.0</v>
      </c>
      <c r="F5" s="3">
        <v>23.0</v>
      </c>
      <c r="G5" s="3">
        <v>21.0</v>
      </c>
      <c r="H5" s="22">
        <v>44.0</v>
      </c>
      <c r="I5" s="3">
        <v>25.0</v>
      </c>
      <c r="J5" s="3">
        <v>19.0</v>
      </c>
      <c r="K5" s="22">
        <v>44.0</v>
      </c>
      <c r="L5" s="3">
        <v>12.0</v>
      </c>
      <c r="M5" s="3">
        <v>11.0</v>
      </c>
      <c r="N5" s="22">
        <v>23.0</v>
      </c>
      <c r="O5" s="18"/>
      <c r="P5" s="18"/>
      <c r="Q5" s="18"/>
    </row>
    <row r="6">
      <c r="A6" s="19"/>
      <c r="B6" s="2" t="s">
        <v>200</v>
      </c>
      <c r="C6" s="3">
        <v>14.0</v>
      </c>
      <c r="D6" s="3">
        <v>12.0</v>
      </c>
      <c r="E6" s="22">
        <v>26.0</v>
      </c>
      <c r="F6" s="3">
        <v>23.0</v>
      </c>
      <c r="G6" s="3">
        <v>20.0</v>
      </c>
      <c r="H6" s="22">
        <v>43.0</v>
      </c>
      <c r="I6" s="3">
        <v>25.0</v>
      </c>
      <c r="J6" s="3">
        <v>21.0</v>
      </c>
      <c r="K6" s="22">
        <v>46.0</v>
      </c>
      <c r="L6" s="3">
        <v>13.0</v>
      </c>
      <c r="M6" s="3">
        <v>11.0</v>
      </c>
      <c r="N6" s="22">
        <v>24.0</v>
      </c>
      <c r="O6" s="18"/>
      <c r="P6" s="18"/>
      <c r="Q6" s="18"/>
    </row>
    <row r="7">
      <c r="A7" s="19"/>
      <c r="B7" s="2" t="s">
        <v>201</v>
      </c>
      <c r="C7" s="3">
        <v>16.0</v>
      </c>
      <c r="D7" s="3">
        <v>13.0</v>
      </c>
      <c r="E7" s="22">
        <v>29.0</v>
      </c>
      <c r="F7" s="3">
        <v>25.0</v>
      </c>
      <c r="G7" s="3">
        <v>23.0</v>
      </c>
      <c r="H7" s="22">
        <v>48.0</v>
      </c>
      <c r="I7" s="3">
        <v>20.0</v>
      </c>
      <c r="J7" s="3">
        <v>19.0</v>
      </c>
      <c r="K7" s="22">
        <v>39.0</v>
      </c>
      <c r="L7" s="3">
        <v>17.0</v>
      </c>
      <c r="M7" s="3">
        <v>11.0</v>
      </c>
      <c r="N7" s="22">
        <v>28.0</v>
      </c>
      <c r="O7" s="18"/>
      <c r="P7" s="18"/>
      <c r="Q7" s="18"/>
    </row>
    <row r="8">
      <c r="A8" s="19"/>
      <c r="B8" s="2" t="s">
        <v>202</v>
      </c>
      <c r="C8" s="3">
        <v>19.0</v>
      </c>
      <c r="D8" s="3">
        <v>18.0</v>
      </c>
      <c r="E8" s="22">
        <v>37.0</v>
      </c>
      <c r="F8" s="3">
        <v>21.0</v>
      </c>
      <c r="G8" s="3">
        <v>20.0</v>
      </c>
      <c r="H8" s="22">
        <v>41.0</v>
      </c>
      <c r="I8" s="3">
        <v>25.0</v>
      </c>
      <c r="J8" s="3">
        <v>23.0</v>
      </c>
      <c r="K8" s="22">
        <v>48.0</v>
      </c>
      <c r="L8" s="3">
        <v>0.0</v>
      </c>
      <c r="M8" s="3">
        <v>0.0</v>
      </c>
      <c r="N8" s="22">
        <v>0.0</v>
      </c>
      <c r="O8" s="18"/>
      <c r="P8" s="18"/>
      <c r="Q8" s="18"/>
    </row>
    <row r="9">
      <c r="A9" s="23" t="s">
        <v>203</v>
      </c>
      <c r="B9" s="24"/>
      <c r="C9" s="24"/>
      <c r="D9" s="24"/>
      <c r="E9" s="25">
        <v>111.0</v>
      </c>
      <c r="F9" s="24"/>
      <c r="G9" s="24"/>
      <c r="H9" s="25">
        <v>176.0</v>
      </c>
      <c r="I9" s="24"/>
      <c r="J9" s="24"/>
      <c r="K9" s="25">
        <v>177.0</v>
      </c>
      <c r="L9" s="24"/>
      <c r="M9" s="24"/>
      <c r="N9" s="25">
        <v>75.0</v>
      </c>
      <c r="O9" s="18"/>
      <c r="P9" s="18"/>
      <c r="Q9" s="18"/>
    </row>
    <row r="10">
      <c r="C10" s="2">
        <v>1.0</v>
      </c>
      <c r="D10" s="2"/>
      <c r="E10" s="20" t="s">
        <v>197</v>
      </c>
      <c r="F10" s="2">
        <v>1.0</v>
      </c>
      <c r="G10" s="2"/>
      <c r="H10" s="20" t="s">
        <v>197</v>
      </c>
      <c r="I10" s="2">
        <v>1.0</v>
      </c>
      <c r="J10" s="2"/>
      <c r="K10" s="20" t="s">
        <v>197</v>
      </c>
      <c r="L10" s="2">
        <v>1.0</v>
      </c>
      <c r="M10" s="2"/>
      <c r="N10" s="20" t="s">
        <v>197</v>
      </c>
      <c r="O10" s="17"/>
      <c r="P10" s="17"/>
      <c r="Q10" s="17"/>
    </row>
    <row r="11">
      <c r="A11" s="26" t="s">
        <v>204</v>
      </c>
      <c r="B11" s="2" t="s">
        <v>205</v>
      </c>
      <c r="C11" s="3">
        <v>18.0</v>
      </c>
      <c r="D11" s="27"/>
      <c r="E11" s="22">
        <v>18.0</v>
      </c>
      <c r="F11" s="3">
        <v>25.0</v>
      </c>
      <c r="G11" s="27"/>
      <c r="H11" s="22">
        <v>25.0</v>
      </c>
      <c r="I11" s="3">
        <v>21.0</v>
      </c>
      <c r="J11" s="27"/>
      <c r="K11" s="22">
        <v>21.0</v>
      </c>
      <c r="L11" s="3">
        <v>23.0</v>
      </c>
      <c r="M11" s="27"/>
      <c r="N11" s="22">
        <v>23.0</v>
      </c>
      <c r="O11" s="18"/>
      <c r="P11" s="18"/>
      <c r="Q11" s="18"/>
    </row>
    <row r="12">
      <c r="A12" s="28"/>
      <c r="B12" s="2" t="s">
        <v>200</v>
      </c>
      <c r="C12" s="3">
        <v>0.0</v>
      </c>
      <c r="D12" s="27"/>
      <c r="E12" s="22">
        <v>0.0</v>
      </c>
      <c r="F12" s="3">
        <v>25.0</v>
      </c>
      <c r="G12" s="27"/>
      <c r="H12" s="22">
        <v>25.0</v>
      </c>
      <c r="I12" s="3">
        <v>23.0</v>
      </c>
      <c r="J12" s="27"/>
      <c r="K12" s="22">
        <v>23.0</v>
      </c>
      <c r="L12" s="3">
        <v>18.0</v>
      </c>
      <c r="M12" s="27"/>
      <c r="N12" s="22">
        <v>18.0</v>
      </c>
      <c r="O12" s="18"/>
      <c r="P12" s="18"/>
      <c r="Q12" s="18"/>
    </row>
    <row r="13">
      <c r="A13" s="28"/>
      <c r="B13" s="2" t="s">
        <v>201</v>
      </c>
      <c r="C13" s="3">
        <v>13.0</v>
      </c>
      <c r="D13" s="27"/>
      <c r="E13" s="22">
        <v>13.0</v>
      </c>
      <c r="F13" s="3">
        <v>20.0</v>
      </c>
      <c r="G13" s="27"/>
      <c r="H13" s="22">
        <v>20.0</v>
      </c>
      <c r="I13" s="3">
        <v>25.0</v>
      </c>
      <c r="J13" s="27"/>
      <c r="K13" s="22">
        <v>25.0</v>
      </c>
      <c r="L13" s="3">
        <v>17.0</v>
      </c>
      <c r="M13" s="27"/>
      <c r="N13" s="22">
        <v>17.0</v>
      </c>
      <c r="O13" s="18"/>
      <c r="P13" s="18"/>
      <c r="Q13" s="18"/>
    </row>
    <row r="14">
      <c r="A14" s="28"/>
      <c r="B14" s="2" t="s">
        <v>202</v>
      </c>
      <c r="C14" s="3">
        <v>21.0</v>
      </c>
      <c r="D14" s="27"/>
      <c r="E14" s="22">
        <v>21.0</v>
      </c>
      <c r="F14" s="3">
        <v>23.0</v>
      </c>
      <c r="G14" s="27"/>
      <c r="H14" s="22">
        <v>23.0</v>
      </c>
      <c r="I14" s="3">
        <v>25.0</v>
      </c>
      <c r="J14" s="27"/>
      <c r="K14" s="22">
        <v>25.0</v>
      </c>
      <c r="L14" s="3">
        <v>0.0</v>
      </c>
      <c r="M14" s="27"/>
      <c r="N14" s="22">
        <v>0.0</v>
      </c>
      <c r="O14" s="18"/>
      <c r="P14" s="18"/>
      <c r="Q14" s="18"/>
    </row>
    <row r="15">
      <c r="A15" s="23" t="s">
        <v>206</v>
      </c>
      <c r="B15" s="24"/>
      <c r="C15" s="24"/>
      <c r="D15" s="24"/>
      <c r="E15" s="25">
        <v>47.0</v>
      </c>
      <c r="F15" s="24"/>
      <c r="G15" s="24"/>
      <c r="H15" s="25">
        <v>93.0</v>
      </c>
      <c r="I15" s="24"/>
      <c r="J15" s="24"/>
      <c r="K15" s="25">
        <v>94.0</v>
      </c>
      <c r="L15" s="24"/>
      <c r="M15" s="24"/>
      <c r="N15" s="25">
        <v>58.0</v>
      </c>
      <c r="O15" s="18"/>
      <c r="P15" s="18"/>
      <c r="Q15" s="18"/>
    </row>
    <row r="16">
      <c r="A16" s="28"/>
      <c r="C16" s="2">
        <v>1.0</v>
      </c>
      <c r="D16" s="2">
        <v>2.0</v>
      </c>
      <c r="E16" s="20" t="s">
        <v>197</v>
      </c>
      <c r="F16" s="2">
        <v>1.0</v>
      </c>
      <c r="G16" s="2">
        <v>2.0</v>
      </c>
      <c r="H16" s="20" t="s">
        <v>197</v>
      </c>
      <c r="I16" s="2">
        <v>1.0</v>
      </c>
      <c r="J16" s="2">
        <v>2.0</v>
      </c>
      <c r="K16" s="20" t="s">
        <v>197</v>
      </c>
      <c r="L16" s="2">
        <v>1.0</v>
      </c>
      <c r="M16" s="2">
        <v>2.0</v>
      </c>
      <c r="N16" s="20" t="s">
        <v>197</v>
      </c>
      <c r="O16" s="17"/>
      <c r="P16" s="17"/>
      <c r="Q16" s="17"/>
    </row>
    <row r="17">
      <c r="A17" s="26" t="s">
        <v>207</v>
      </c>
      <c r="B17" s="2" t="s">
        <v>199</v>
      </c>
      <c r="C17" s="3">
        <v>25.0</v>
      </c>
      <c r="D17" s="3">
        <v>16.0</v>
      </c>
      <c r="E17" s="22">
        <v>41.0</v>
      </c>
      <c r="F17" s="3">
        <v>21.0</v>
      </c>
      <c r="G17" s="3">
        <v>20.0</v>
      </c>
      <c r="H17" s="22">
        <v>41.0</v>
      </c>
      <c r="I17" s="3">
        <v>23.0</v>
      </c>
      <c r="J17" s="3">
        <v>19.0</v>
      </c>
      <c r="K17" s="22">
        <v>42.0</v>
      </c>
      <c r="L17" s="3">
        <v>0.0</v>
      </c>
      <c r="M17" s="3">
        <v>0.0</v>
      </c>
      <c r="N17" s="22">
        <v>0.0</v>
      </c>
      <c r="O17" s="18"/>
      <c r="P17" s="18"/>
      <c r="Q17" s="18"/>
    </row>
    <row r="18">
      <c r="A18" s="28"/>
      <c r="B18" s="2" t="s">
        <v>200</v>
      </c>
      <c r="C18" s="3">
        <v>25.0</v>
      </c>
      <c r="D18" s="3">
        <v>20.0</v>
      </c>
      <c r="E18" s="22">
        <v>45.0</v>
      </c>
      <c r="F18" s="3">
        <v>23.0</v>
      </c>
      <c r="G18" s="3">
        <v>18.0</v>
      </c>
      <c r="H18" s="22">
        <v>41.0</v>
      </c>
      <c r="I18" s="3">
        <v>21.0</v>
      </c>
      <c r="J18" s="3">
        <v>17.0</v>
      </c>
      <c r="K18" s="22">
        <v>38.0</v>
      </c>
      <c r="L18" s="3">
        <v>12.0</v>
      </c>
      <c r="M18" s="3">
        <v>0.0</v>
      </c>
      <c r="N18" s="22">
        <v>12.0</v>
      </c>
      <c r="O18" s="18"/>
      <c r="P18" s="18"/>
      <c r="Q18" s="18"/>
    </row>
    <row r="19">
      <c r="A19" s="28"/>
      <c r="B19" s="2" t="s">
        <v>208</v>
      </c>
      <c r="C19" s="3">
        <v>19.0</v>
      </c>
      <c r="D19" s="3">
        <v>11.0</v>
      </c>
      <c r="E19" s="22">
        <v>30.0</v>
      </c>
      <c r="F19" s="3">
        <v>25.0</v>
      </c>
      <c r="G19" s="3">
        <v>23.0</v>
      </c>
      <c r="H19" s="22">
        <v>48.0</v>
      </c>
      <c r="I19" s="3">
        <v>17.0</v>
      </c>
      <c r="J19" s="3">
        <v>16.0</v>
      </c>
      <c r="K19" s="22">
        <v>33.0</v>
      </c>
      <c r="L19" s="3">
        <v>18.0</v>
      </c>
      <c r="M19" s="3">
        <v>0.0</v>
      </c>
      <c r="N19" s="22">
        <v>18.0</v>
      </c>
      <c r="O19" s="18"/>
      <c r="P19" s="18"/>
      <c r="Q19" s="18"/>
    </row>
    <row r="20">
      <c r="A20" s="28"/>
      <c r="B20" s="2" t="s">
        <v>209</v>
      </c>
      <c r="C20" s="3">
        <v>19.0</v>
      </c>
      <c r="D20" s="3">
        <v>18.0</v>
      </c>
      <c r="E20" s="22">
        <v>37.0</v>
      </c>
      <c r="F20" s="3">
        <v>21.0</v>
      </c>
      <c r="G20" s="3">
        <v>20.0</v>
      </c>
      <c r="H20" s="22">
        <v>41.0</v>
      </c>
      <c r="I20" s="3">
        <v>23.0</v>
      </c>
      <c r="J20" s="3">
        <v>17.0</v>
      </c>
      <c r="K20" s="22">
        <v>40.0</v>
      </c>
      <c r="L20" s="3">
        <v>0.0</v>
      </c>
      <c r="M20" s="3">
        <v>0.0</v>
      </c>
      <c r="N20" s="22">
        <v>0.0</v>
      </c>
      <c r="O20" s="18"/>
      <c r="P20" s="18"/>
      <c r="Q20" s="18"/>
    </row>
    <row r="21">
      <c r="A21" s="23" t="s">
        <v>210</v>
      </c>
      <c r="B21" s="24"/>
      <c r="C21" s="24"/>
      <c r="D21" s="24"/>
      <c r="E21" s="25">
        <v>153.0</v>
      </c>
      <c r="F21" s="24"/>
      <c r="G21" s="24"/>
      <c r="H21" s="25">
        <v>171.0</v>
      </c>
      <c r="I21" s="24"/>
      <c r="J21" s="24"/>
      <c r="K21" s="25">
        <v>153.0</v>
      </c>
      <c r="L21" s="24"/>
      <c r="M21" s="24"/>
      <c r="N21" s="25">
        <v>30.0</v>
      </c>
      <c r="O21" s="18"/>
      <c r="P21" s="18"/>
      <c r="Q21" s="18"/>
    </row>
    <row r="22">
      <c r="A22" s="28"/>
      <c r="C22" s="2">
        <v>1.0</v>
      </c>
      <c r="D22" s="2"/>
      <c r="E22" s="20" t="s">
        <v>197</v>
      </c>
      <c r="F22" s="2">
        <v>1.0</v>
      </c>
      <c r="G22" s="2"/>
      <c r="H22" s="20" t="s">
        <v>197</v>
      </c>
      <c r="I22" s="2">
        <v>1.0</v>
      </c>
      <c r="J22" s="2"/>
      <c r="K22" s="20" t="s">
        <v>197</v>
      </c>
      <c r="L22" s="2">
        <v>1.0</v>
      </c>
      <c r="M22" s="2"/>
      <c r="N22" s="20" t="s">
        <v>197</v>
      </c>
      <c r="O22" s="17"/>
      <c r="P22" s="17"/>
      <c r="Q22" s="17"/>
    </row>
    <row r="23">
      <c r="A23" s="26" t="s">
        <v>211</v>
      </c>
      <c r="B23" s="2" t="s">
        <v>205</v>
      </c>
      <c r="C23" s="3">
        <v>0.0</v>
      </c>
      <c r="D23" s="27"/>
      <c r="E23" s="22">
        <v>0.0</v>
      </c>
      <c r="F23" s="3">
        <v>25.0</v>
      </c>
      <c r="G23" s="27"/>
      <c r="H23" s="22">
        <v>25.0</v>
      </c>
      <c r="I23" s="3">
        <v>23.0</v>
      </c>
      <c r="J23" s="27"/>
      <c r="K23" s="22">
        <v>23.0</v>
      </c>
      <c r="L23" s="3">
        <v>0.0</v>
      </c>
      <c r="M23" s="27"/>
      <c r="N23" s="22">
        <v>0.0</v>
      </c>
      <c r="O23" s="18"/>
      <c r="P23" s="18"/>
      <c r="Q23" s="18"/>
    </row>
    <row r="24">
      <c r="A24" s="28"/>
      <c r="B24" s="2" t="s">
        <v>200</v>
      </c>
      <c r="C24" s="3">
        <v>0.0</v>
      </c>
      <c r="D24" s="27"/>
      <c r="E24" s="22">
        <v>0.0</v>
      </c>
      <c r="F24" s="3">
        <v>21.0</v>
      </c>
      <c r="G24" s="27"/>
      <c r="H24" s="22">
        <v>21.0</v>
      </c>
      <c r="I24" s="3">
        <v>25.0</v>
      </c>
      <c r="J24" s="27"/>
      <c r="K24" s="22">
        <v>25.0</v>
      </c>
      <c r="L24" s="3">
        <v>0.0</v>
      </c>
      <c r="M24" s="27"/>
      <c r="N24" s="22">
        <v>0.0</v>
      </c>
      <c r="O24" s="18"/>
      <c r="P24" s="18"/>
      <c r="Q24" s="18"/>
    </row>
    <row r="25">
      <c r="A25" s="28"/>
      <c r="B25" s="2" t="s">
        <v>208</v>
      </c>
      <c r="C25" s="3">
        <v>0.0</v>
      </c>
      <c r="D25" s="27"/>
      <c r="E25" s="22">
        <v>0.0</v>
      </c>
      <c r="F25" s="3">
        <v>25.0</v>
      </c>
      <c r="G25" s="27"/>
      <c r="H25" s="22">
        <v>25.0</v>
      </c>
      <c r="I25" s="3">
        <v>23.0</v>
      </c>
      <c r="J25" s="27"/>
      <c r="K25" s="22">
        <v>23.0</v>
      </c>
      <c r="L25" s="3">
        <v>0.0</v>
      </c>
      <c r="M25" s="27"/>
      <c r="N25" s="22">
        <v>0.0</v>
      </c>
      <c r="O25" s="18"/>
      <c r="P25" s="18"/>
      <c r="Q25" s="18"/>
    </row>
    <row r="26">
      <c r="A26" s="28"/>
      <c r="B26" s="2" t="s">
        <v>209</v>
      </c>
      <c r="C26" s="3">
        <v>21.0</v>
      </c>
      <c r="D26" s="27"/>
      <c r="E26" s="22">
        <v>21.0</v>
      </c>
      <c r="F26" s="3">
        <v>23.0</v>
      </c>
      <c r="G26" s="27"/>
      <c r="H26" s="22">
        <v>23.0</v>
      </c>
      <c r="I26" s="3">
        <v>25.0</v>
      </c>
      <c r="J26" s="27"/>
      <c r="K26" s="22">
        <v>25.0</v>
      </c>
      <c r="L26" s="3">
        <v>0.0</v>
      </c>
      <c r="M26" s="27"/>
      <c r="N26" s="22">
        <v>0.0</v>
      </c>
      <c r="O26" s="18"/>
      <c r="P26" s="18"/>
      <c r="Q26" s="18"/>
    </row>
    <row r="27">
      <c r="A27" s="23" t="s">
        <v>212</v>
      </c>
      <c r="B27" s="24"/>
      <c r="C27" s="24"/>
      <c r="D27" s="24"/>
      <c r="E27" s="25">
        <v>21.0</v>
      </c>
      <c r="F27" s="24"/>
      <c r="G27" s="24"/>
      <c r="H27" s="25">
        <v>94.0</v>
      </c>
      <c r="I27" s="24"/>
      <c r="J27" s="24"/>
      <c r="K27" s="25">
        <v>96.0</v>
      </c>
      <c r="L27" s="24"/>
      <c r="M27" s="24"/>
      <c r="N27" s="25">
        <v>0.0</v>
      </c>
      <c r="O27" s="18"/>
      <c r="P27" s="18"/>
      <c r="Q27" s="18"/>
    </row>
    <row r="30">
      <c r="B30" s="29" t="s">
        <v>213</v>
      </c>
      <c r="C30" s="30" t="s">
        <v>214</v>
      </c>
      <c r="D30" s="29" t="s">
        <v>215</v>
      </c>
      <c r="E30" s="29" t="s">
        <v>216</v>
      </c>
    </row>
    <row r="31">
      <c r="B31" s="3" t="s">
        <v>13</v>
      </c>
      <c r="C31" s="3">
        <v>534.0</v>
      </c>
      <c r="D31" s="3">
        <v>10.0</v>
      </c>
      <c r="E31" s="3">
        <v>1.0</v>
      </c>
    </row>
    <row r="32">
      <c r="B32" s="3" t="s">
        <v>10</v>
      </c>
      <c r="C32" s="3">
        <v>520.0</v>
      </c>
      <c r="D32" s="3">
        <v>8.0</v>
      </c>
      <c r="E32" s="3">
        <v>2.0</v>
      </c>
    </row>
    <row r="33">
      <c r="B33" s="3" t="s">
        <v>37</v>
      </c>
      <c r="C33" s="3">
        <v>332.0</v>
      </c>
      <c r="D33" s="3">
        <v>7.0</v>
      </c>
      <c r="E33" s="3">
        <v>3.0</v>
      </c>
    </row>
    <row r="34">
      <c r="B34" s="3" t="s">
        <v>32</v>
      </c>
      <c r="C34" s="3">
        <v>163.0</v>
      </c>
      <c r="D34" s="3">
        <v>6.0</v>
      </c>
      <c r="E34" s="3">
        <v>4.0</v>
      </c>
    </row>
    <row r="35">
      <c r="B35" s="6"/>
      <c r="C35" s="6"/>
      <c r="D35" s="6"/>
      <c r="E35" s="6"/>
    </row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0.0"/>
    <col customWidth="1" min="2" max="2" width="18.25"/>
    <col customWidth="1" min="3" max="3" width="15.75"/>
    <col customWidth="1" min="4" max="4" width="8.13"/>
    <col customWidth="1" min="5" max="5" width="7.5"/>
    <col customWidth="1" min="6" max="6" width="15.75"/>
    <col customWidth="1" min="7" max="7" width="15.63"/>
    <col customWidth="1" min="8" max="8" width="3.38"/>
    <col customWidth="1" min="11" max="11" width="19.75"/>
  </cols>
  <sheetData>
    <row r="1">
      <c r="A1" s="1" t="s">
        <v>217</v>
      </c>
      <c r="B1" s="31"/>
    </row>
    <row r="2">
      <c r="A2" s="2" t="s">
        <v>1</v>
      </c>
      <c r="B2" s="2" t="s">
        <v>4</v>
      </c>
      <c r="C2" s="2" t="s">
        <v>5</v>
      </c>
      <c r="D2" s="2" t="s">
        <v>6</v>
      </c>
      <c r="E2" s="2" t="s">
        <v>7</v>
      </c>
    </row>
    <row r="3">
      <c r="A3" s="3">
        <v>1.0</v>
      </c>
      <c r="B3" s="4" t="s">
        <v>13</v>
      </c>
      <c r="C3" s="4" t="s">
        <v>218</v>
      </c>
      <c r="D3" s="2">
        <v>1.0</v>
      </c>
      <c r="E3" s="4">
        <v>10.0</v>
      </c>
    </row>
    <row r="4">
      <c r="A4" s="3">
        <v>2.0</v>
      </c>
      <c r="B4" s="4" t="s">
        <v>10</v>
      </c>
      <c r="C4" s="4" t="s">
        <v>219</v>
      </c>
      <c r="D4" s="2">
        <v>2.0</v>
      </c>
      <c r="E4" s="4">
        <v>8.0</v>
      </c>
    </row>
    <row r="5">
      <c r="A5" s="3">
        <v>3.0</v>
      </c>
      <c r="B5" s="4" t="s">
        <v>32</v>
      </c>
      <c r="C5" s="4" t="s">
        <v>220</v>
      </c>
      <c r="D5" s="2">
        <v>3.0</v>
      </c>
      <c r="E5" s="4">
        <v>7.0</v>
      </c>
    </row>
    <row r="6">
      <c r="A6" s="3">
        <v>4.0</v>
      </c>
      <c r="B6" s="4" t="s">
        <v>37</v>
      </c>
      <c r="C6" s="4" t="s">
        <v>221</v>
      </c>
      <c r="D6" s="2">
        <v>4.0</v>
      </c>
      <c r="E6" s="4">
        <v>6.0</v>
      </c>
    </row>
    <row r="7">
      <c r="A7" s="32"/>
    </row>
    <row r="9">
      <c r="A9" s="2" t="s">
        <v>37</v>
      </c>
      <c r="B9" s="2" t="s">
        <v>222</v>
      </c>
      <c r="C9" s="2" t="s">
        <v>223</v>
      </c>
      <c r="E9" s="2" t="s">
        <v>32</v>
      </c>
      <c r="F9" s="2" t="s">
        <v>222</v>
      </c>
      <c r="G9" s="2" t="s">
        <v>223</v>
      </c>
      <c r="I9" s="2" t="s">
        <v>10</v>
      </c>
      <c r="J9" s="2" t="s">
        <v>222</v>
      </c>
      <c r="K9" s="2" t="s">
        <v>223</v>
      </c>
    </row>
    <row r="10">
      <c r="B10" s="33" t="s">
        <v>224</v>
      </c>
      <c r="C10" s="33" t="s">
        <v>57</v>
      </c>
      <c r="F10" s="33" t="s">
        <v>33</v>
      </c>
      <c r="G10" s="33" t="s">
        <v>225</v>
      </c>
      <c r="J10" s="33" t="s">
        <v>20</v>
      </c>
      <c r="K10" s="33" t="s">
        <v>226</v>
      </c>
    </row>
    <row r="11">
      <c r="B11" s="33" t="s">
        <v>35</v>
      </c>
      <c r="C11" s="33" t="s">
        <v>70</v>
      </c>
      <c r="F11" s="33" t="s">
        <v>52</v>
      </c>
      <c r="G11" s="33" t="s">
        <v>227</v>
      </c>
      <c r="J11" s="33" t="s">
        <v>8</v>
      </c>
      <c r="K11" s="33" t="s">
        <v>64</v>
      </c>
    </row>
    <row r="12">
      <c r="B12" s="33" t="s">
        <v>38</v>
      </c>
      <c r="C12" s="33" t="s">
        <v>78</v>
      </c>
      <c r="F12" s="33" t="s">
        <v>43</v>
      </c>
      <c r="G12" s="33" t="s">
        <v>228</v>
      </c>
      <c r="J12" s="33" t="s">
        <v>18</v>
      </c>
      <c r="K12" s="33" t="s">
        <v>59</v>
      </c>
    </row>
    <row r="13">
      <c r="B13" s="33" t="s">
        <v>54</v>
      </c>
      <c r="C13" s="34" t="s">
        <v>229</v>
      </c>
      <c r="F13" s="33" t="s">
        <v>30</v>
      </c>
      <c r="G13" s="33" t="s">
        <v>230</v>
      </c>
      <c r="J13" s="34" t="s">
        <v>28</v>
      </c>
      <c r="K13" s="33" t="s">
        <v>231</v>
      </c>
    </row>
    <row r="14">
      <c r="B14" s="35"/>
      <c r="C14" s="36" t="s">
        <v>190</v>
      </c>
      <c r="F14" s="27"/>
      <c r="G14" s="33" t="s">
        <v>166</v>
      </c>
      <c r="J14" s="35" t="s">
        <v>26</v>
      </c>
      <c r="K14" s="37" t="s">
        <v>80</v>
      </c>
    </row>
    <row r="17">
      <c r="A17" s="2" t="s">
        <v>13</v>
      </c>
      <c r="B17" s="2" t="s">
        <v>222</v>
      </c>
      <c r="C17" s="2" t="s">
        <v>223</v>
      </c>
    </row>
    <row r="18">
      <c r="B18" s="38" t="s">
        <v>232</v>
      </c>
      <c r="C18" s="39" t="s">
        <v>66</v>
      </c>
    </row>
    <row r="19">
      <c r="B19" s="40" t="s">
        <v>233</v>
      </c>
      <c r="C19" s="41" t="s">
        <v>171</v>
      </c>
    </row>
    <row r="20">
      <c r="B20" s="38" t="s">
        <v>16</v>
      </c>
      <c r="C20" s="39" t="s">
        <v>89</v>
      </c>
    </row>
    <row r="21">
      <c r="B21" s="38" t="s">
        <v>21</v>
      </c>
      <c r="C21" s="39" t="s">
        <v>61</v>
      </c>
    </row>
    <row r="22">
      <c r="B22" s="42" t="s">
        <v>24</v>
      </c>
      <c r="C22" s="41" t="s">
        <v>74</v>
      </c>
    </row>
  </sheetData>
  <mergeCells count="1">
    <mergeCell ref="A1:B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 t="s">
        <v>40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>
      <c r="A3" s="3">
        <v>1.0</v>
      </c>
      <c r="B3" s="4" t="s">
        <v>41</v>
      </c>
      <c r="C3" s="4" t="s">
        <v>42</v>
      </c>
      <c r="D3" s="4" t="s">
        <v>13</v>
      </c>
      <c r="E3" s="4">
        <v>9.51</v>
      </c>
      <c r="F3" s="5">
        <f t="shared" ref="F3:F10" si="1">RANK(E3, $E$3:$E$10, 1)</f>
        <v>1</v>
      </c>
      <c r="G3" s="4">
        <v>25.0</v>
      </c>
    </row>
    <row r="4">
      <c r="A4" s="3">
        <v>2.0</v>
      </c>
      <c r="B4" s="4" t="s">
        <v>43</v>
      </c>
      <c r="C4" s="4" t="s">
        <v>44</v>
      </c>
      <c r="D4" s="4" t="s">
        <v>32</v>
      </c>
      <c r="E4" s="4">
        <v>9.63</v>
      </c>
      <c r="F4" s="5">
        <f t="shared" si="1"/>
        <v>2</v>
      </c>
      <c r="G4" s="4">
        <v>23.0</v>
      </c>
    </row>
    <row r="5">
      <c r="A5" s="3">
        <v>3.0</v>
      </c>
      <c r="B5" s="4" t="s">
        <v>45</v>
      </c>
      <c r="C5" s="4" t="s">
        <v>46</v>
      </c>
      <c r="D5" s="4" t="s">
        <v>10</v>
      </c>
      <c r="E5" s="7">
        <v>9.7</v>
      </c>
      <c r="F5" s="5">
        <f t="shared" si="1"/>
        <v>3</v>
      </c>
      <c r="G5" s="4">
        <v>21.0</v>
      </c>
    </row>
    <row r="6">
      <c r="A6" s="3">
        <v>4.0</v>
      </c>
      <c r="B6" s="4" t="s">
        <v>47</v>
      </c>
      <c r="C6" s="4" t="s">
        <v>48</v>
      </c>
      <c r="D6" s="4" t="s">
        <v>10</v>
      </c>
      <c r="E6" s="4">
        <v>9.91</v>
      </c>
      <c r="F6" s="5">
        <f t="shared" si="1"/>
        <v>4</v>
      </c>
      <c r="G6" s="4">
        <v>20.0</v>
      </c>
    </row>
    <row r="7">
      <c r="A7" s="3">
        <v>5.0</v>
      </c>
      <c r="B7" s="4" t="s">
        <v>49</v>
      </c>
      <c r="C7" s="4" t="s">
        <v>46</v>
      </c>
      <c r="D7" s="4" t="s">
        <v>10</v>
      </c>
      <c r="E7" s="4">
        <v>10.15</v>
      </c>
      <c r="F7" s="5">
        <f t="shared" si="1"/>
        <v>5</v>
      </c>
      <c r="G7" s="4">
        <v>19.0</v>
      </c>
    </row>
    <row r="8">
      <c r="A8" s="3">
        <v>6.0</v>
      </c>
      <c r="B8" s="4" t="s">
        <v>50</v>
      </c>
      <c r="C8" s="4" t="s">
        <v>51</v>
      </c>
      <c r="D8" s="4" t="s">
        <v>37</v>
      </c>
      <c r="E8" s="4">
        <v>10.25</v>
      </c>
      <c r="F8" s="5">
        <f t="shared" si="1"/>
        <v>6</v>
      </c>
      <c r="G8" s="4">
        <v>18.0</v>
      </c>
    </row>
    <row r="9">
      <c r="A9" s="3">
        <v>7.0</v>
      </c>
      <c r="B9" s="4" t="s">
        <v>52</v>
      </c>
      <c r="C9" s="4" t="s">
        <v>53</v>
      </c>
      <c r="D9" s="4" t="s">
        <v>32</v>
      </c>
      <c r="E9" s="4">
        <v>11.05</v>
      </c>
      <c r="F9" s="5">
        <f t="shared" si="1"/>
        <v>7</v>
      </c>
      <c r="G9" s="4">
        <v>17.0</v>
      </c>
    </row>
    <row r="10">
      <c r="A10" s="3">
        <v>8.0</v>
      </c>
      <c r="B10" s="4" t="s">
        <v>54</v>
      </c>
      <c r="C10" s="4" t="s">
        <v>55</v>
      </c>
      <c r="D10" s="4" t="s">
        <v>37</v>
      </c>
      <c r="E10" s="4">
        <v>16.39</v>
      </c>
      <c r="F10" s="5">
        <f t="shared" si="1"/>
        <v>8</v>
      </c>
      <c r="G10" s="4">
        <v>16.0</v>
      </c>
    </row>
    <row r="11">
      <c r="A11" s="3">
        <v>9.0</v>
      </c>
      <c r="B11" s="5"/>
      <c r="C11" s="5"/>
      <c r="D11" s="5"/>
      <c r="E11" s="5"/>
      <c r="F11" s="5"/>
      <c r="G11" s="5"/>
    </row>
    <row r="12">
      <c r="A12" s="3">
        <v>10.0</v>
      </c>
      <c r="B12" s="5"/>
      <c r="C12" s="5"/>
      <c r="D12" s="5"/>
      <c r="E12" s="5"/>
      <c r="F12" s="5"/>
      <c r="G12" s="5"/>
    </row>
    <row r="13">
      <c r="A13" s="3">
        <v>11.0</v>
      </c>
      <c r="B13" s="5"/>
      <c r="C13" s="5"/>
      <c r="D13" s="5"/>
      <c r="E13" s="5"/>
      <c r="F13" s="5"/>
      <c r="G13" s="5"/>
    </row>
    <row r="14">
      <c r="A14" s="3">
        <v>12.0</v>
      </c>
      <c r="B14" s="5"/>
      <c r="C14" s="5"/>
      <c r="D14" s="5"/>
      <c r="E14" s="5"/>
      <c r="F14" s="5"/>
      <c r="G14" s="5"/>
    </row>
    <row r="15">
      <c r="A15" s="3">
        <v>13.0</v>
      </c>
      <c r="B15" s="5"/>
      <c r="C15" s="5"/>
      <c r="D15" s="5"/>
      <c r="E15" s="5"/>
      <c r="F15" s="5"/>
      <c r="G15" s="5"/>
      <c r="H15" s="6"/>
    </row>
    <row r="16">
      <c r="A16" s="3">
        <v>14.0</v>
      </c>
      <c r="B16" s="5"/>
      <c r="C16" s="5"/>
      <c r="D16" s="5"/>
      <c r="E16" s="5"/>
      <c r="F16" s="5"/>
      <c r="G16" s="5"/>
    </row>
    <row r="17">
      <c r="A17" s="3">
        <v>15.0</v>
      </c>
      <c r="B17" s="5"/>
      <c r="C17" s="5"/>
      <c r="D17" s="5"/>
      <c r="E17" s="5"/>
      <c r="F17" s="5"/>
      <c r="G17" s="5"/>
    </row>
    <row r="18">
      <c r="A18" s="3">
        <v>16.0</v>
      </c>
      <c r="B18" s="5"/>
      <c r="C18" s="5"/>
      <c r="D18" s="5"/>
      <c r="E18" s="5"/>
      <c r="F18" s="5"/>
      <c r="G18" s="5"/>
    </row>
    <row r="19">
      <c r="A19" s="3">
        <v>17.0</v>
      </c>
      <c r="B19" s="5"/>
      <c r="C19" s="5"/>
      <c r="D19" s="5"/>
      <c r="E19" s="5"/>
      <c r="F19" s="5"/>
      <c r="G19" s="5"/>
    </row>
    <row r="20">
      <c r="A20" s="3">
        <v>18.0</v>
      </c>
      <c r="B20" s="5"/>
      <c r="C20" s="5"/>
      <c r="D20" s="5"/>
      <c r="E20" s="5"/>
      <c r="F20" s="5"/>
      <c r="G20" s="5"/>
    </row>
    <row r="21">
      <c r="A21" s="3">
        <v>19.0</v>
      </c>
      <c r="B21" s="5"/>
      <c r="C21" s="5"/>
      <c r="D21" s="5"/>
      <c r="E21" s="5"/>
      <c r="F21" s="5"/>
      <c r="G21" s="5"/>
    </row>
    <row r="22">
      <c r="A22" s="3">
        <v>20.0</v>
      </c>
      <c r="B22" s="5"/>
      <c r="C22" s="5"/>
      <c r="D22" s="5"/>
      <c r="E22" s="5"/>
      <c r="F22" s="5"/>
      <c r="G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 t="s">
        <v>56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>
      <c r="A3" s="3">
        <v>1.0</v>
      </c>
      <c r="B3" s="4" t="s">
        <v>57</v>
      </c>
      <c r="C3" s="4" t="s">
        <v>58</v>
      </c>
      <c r="D3" s="4" t="s">
        <v>37</v>
      </c>
      <c r="E3" s="4">
        <v>11.65</v>
      </c>
      <c r="F3" s="5">
        <f t="shared" ref="F3:F16" si="1">RANK(E3, $E$3:$E$21, 1)</f>
        <v>1</v>
      </c>
      <c r="G3" s="4">
        <v>25.0</v>
      </c>
    </row>
    <row r="4">
      <c r="A4" s="3">
        <v>2.0</v>
      </c>
      <c r="B4" s="4" t="s">
        <v>59</v>
      </c>
      <c r="C4" s="8" t="s">
        <v>60</v>
      </c>
      <c r="D4" s="4" t="s">
        <v>10</v>
      </c>
      <c r="E4" s="4">
        <v>12.15</v>
      </c>
      <c r="F4" s="5">
        <f t="shared" si="1"/>
        <v>2</v>
      </c>
      <c r="G4" s="4">
        <v>23.0</v>
      </c>
    </row>
    <row r="5">
      <c r="A5" s="3">
        <v>3.0</v>
      </c>
      <c r="B5" s="4" t="s">
        <v>61</v>
      </c>
      <c r="C5" s="4" t="s">
        <v>62</v>
      </c>
      <c r="D5" s="4" t="s">
        <v>13</v>
      </c>
      <c r="E5" s="4">
        <v>12.25</v>
      </c>
      <c r="F5" s="5">
        <f t="shared" si="1"/>
        <v>3</v>
      </c>
      <c r="G5" s="4">
        <v>21.0</v>
      </c>
    </row>
    <row r="6">
      <c r="A6" s="3">
        <v>4.0</v>
      </c>
      <c r="B6" s="4" t="s">
        <v>63</v>
      </c>
      <c r="C6" s="5"/>
      <c r="D6" s="4" t="s">
        <v>13</v>
      </c>
      <c r="E6" s="4">
        <v>12.78</v>
      </c>
      <c r="F6" s="5">
        <f t="shared" si="1"/>
        <v>4</v>
      </c>
      <c r="G6" s="4">
        <v>20.0</v>
      </c>
    </row>
    <row r="7">
      <c r="A7" s="3">
        <v>5.0</v>
      </c>
      <c r="B7" s="4" t="s">
        <v>64</v>
      </c>
      <c r="C7" s="4" t="s">
        <v>65</v>
      </c>
      <c r="D7" s="4" t="s">
        <v>10</v>
      </c>
      <c r="E7" s="4">
        <v>13.25</v>
      </c>
      <c r="F7" s="5">
        <f t="shared" si="1"/>
        <v>5</v>
      </c>
      <c r="G7" s="4">
        <v>19.0</v>
      </c>
    </row>
    <row r="8">
      <c r="A8" s="3">
        <v>6.0</v>
      </c>
      <c r="B8" s="4" t="s">
        <v>66</v>
      </c>
      <c r="C8" s="4" t="s">
        <v>67</v>
      </c>
      <c r="D8" s="4" t="s">
        <v>13</v>
      </c>
      <c r="E8" s="4">
        <v>13.31</v>
      </c>
      <c r="F8" s="5">
        <f t="shared" si="1"/>
        <v>6</v>
      </c>
      <c r="G8" s="4">
        <v>18.0</v>
      </c>
    </row>
    <row r="9">
      <c r="A9" s="3">
        <v>7.0</v>
      </c>
      <c r="B9" s="4" t="s">
        <v>68</v>
      </c>
      <c r="C9" s="9" t="s">
        <v>69</v>
      </c>
      <c r="D9" s="4" t="s">
        <v>10</v>
      </c>
      <c r="E9" s="4">
        <v>13.32</v>
      </c>
      <c r="F9" s="5">
        <f t="shared" si="1"/>
        <v>7</v>
      </c>
      <c r="G9" s="4">
        <v>17.0</v>
      </c>
    </row>
    <row r="10">
      <c r="A10" s="3">
        <v>8.0</v>
      </c>
      <c r="B10" s="4" t="s">
        <v>70</v>
      </c>
      <c r="C10" s="4" t="s">
        <v>71</v>
      </c>
      <c r="D10" s="4" t="s">
        <v>37</v>
      </c>
      <c r="E10" s="4">
        <v>13.4</v>
      </c>
      <c r="F10" s="5">
        <f t="shared" si="1"/>
        <v>8</v>
      </c>
      <c r="G10" s="4">
        <v>16.0</v>
      </c>
    </row>
    <row r="11">
      <c r="A11" s="3">
        <v>9.0</v>
      </c>
      <c r="B11" s="4" t="s">
        <v>72</v>
      </c>
      <c r="C11" s="4" t="s">
        <v>73</v>
      </c>
      <c r="D11" s="4" t="s">
        <v>13</v>
      </c>
      <c r="E11" s="4">
        <v>13.6</v>
      </c>
      <c r="F11" s="5">
        <f t="shared" si="1"/>
        <v>9</v>
      </c>
      <c r="G11" s="4">
        <v>15.0</v>
      </c>
    </row>
    <row r="12">
      <c r="A12" s="3">
        <v>10.0</v>
      </c>
      <c r="B12" s="4" t="s">
        <v>74</v>
      </c>
      <c r="C12" s="4" t="s">
        <v>75</v>
      </c>
      <c r="D12" s="4" t="s">
        <v>13</v>
      </c>
      <c r="E12" s="4">
        <v>13.86</v>
      </c>
      <c r="F12" s="5">
        <f t="shared" si="1"/>
        <v>10</v>
      </c>
      <c r="G12" s="4">
        <v>14.0</v>
      </c>
    </row>
    <row r="13">
      <c r="A13" s="3">
        <v>11.0</v>
      </c>
      <c r="B13" s="4" t="s">
        <v>76</v>
      </c>
      <c r="C13" s="4" t="s">
        <v>77</v>
      </c>
      <c r="D13" s="4" t="s">
        <v>13</v>
      </c>
      <c r="E13" s="4">
        <v>13.88</v>
      </c>
      <c r="F13" s="5">
        <f t="shared" si="1"/>
        <v>11</v>
      </c>
      <c r="G13" s="4">
        <v>13.0</v>
      </c>
    </row>
    <row r="14">
      <c r="A14" s="3">
        <v>12.0</v>
      </c>
      <c r="B14" s="4" t="s">
        <v>78</v>
      </c>
      <c r="C14" s="4" t="s">
        <v>79</v>
      </c>
      <c r="D14" s="4" t="s">
        <v>37</v>
      </c>
      <c r="E14" s="4">
        <v>14.17</v>
      </c>
      <c r="F14" s="5">
        <f t="shared" si="1"/>
        <v>12</v>
      </c>
      <c r="G14" s="4">
        <v>12.0</v>
      </c>
    </row>
    <row r="15">
      <c r="A15" s="3">
        <v>13.0</v>
      </c>
      <c r="B15" s="4" t="s">
        <v>80</v>
      </c>
      <c r="C15" s="4" t="s">
        <v>81</v>
      </c>
      <c r="D15" s="4" t="s">
        <v>10</v>
      </c>
      <c r="E15" s="4">
        <v>14.48</v>
      </c>
      <c r="F15" s="5">
        <f t="shared" si="1"/>
        <v>13</v>
      </c>
      <c r="G15" s="4">
        <v>11.0</v>
      </c>
      <c r="H15" s="6"/>
    </row>
    <row r="16">
      <c r="A16" s="3">
        <v>14.0</v>
      </c>
      <c r="B16" s="4" t="s">
        <v>82</v>
      </c>
      <c r="C16" s="8" t="s">
        <v>83</v>
      </c>
      <c r="D16" s="4" t="s">
        <v>10</v>
      </c>
      <c r="E16" s="4">
        <v>15.22</v>
      </c>
      <c r="F16" s="5">
        <f t="shared" si="1"/>
        <v>14</v>
      </c>
      <c r="G16" s="4">
        <v>10.0</v>
      </c>
    </row>
    <row r="17">
      <c r="A17" s="3">
        <v>15.0</v>
      </c>
      <c r="B17" s="4" t="s">
        <v>84</v>
      </c>
      <c r="C17" s="4" t="s">
        <v>85</v>
      </c>
      <c r="D17" s="4" t="s">
        <v>10</v>
      </c>
      <c r="E17" s="4" t="s">
        <v>86</v>
      </c>
      <c r="F17" s="5"/>
      <c r="G17" s="5"/>
    </row>
    <row r="18">
      <c r="A18" s="3">
        <v>16.0</v>
      </c>
      <c r="B18" s="4" t="s">
        <v>87</v>
      </c>
      <c r="C18" s="4" t="s">
        <v>88</v>
      </c>
      <c r="D18" s="4" t="s">
        <v>13</v>
      </c>
      <c r="E18" s="4" t="s">
        <v>86</v>
      </c>
      <c r="F18" s="5"/>
      <c r="G18" s="5"/>
    </row>
    <row r="19">
      <c r="A19" s="3">
        <v>17.0</v>
      </c>
      <c r="B19" s="4" t="s">
        <v>89</v>
      </c>
      <c r="C19" s="4" t="s">
        <v>90</v>
      </c>
      <c r="D19" s="4" t="s">
        <v>13</v>
      </c>
      <c r="E19" s="4" t="s">
        <v>86</v>
      </c>
      <c r="F19" s="5"/>
      <c r="G19" s="5"/>
    </row>
    <row r="20">
      <c r="A20" s="3">
        <v>18.0</v>
      </c>
      <c r="B20" s="4" t="s">
        <v>91</v>
      </c>
      <c r="C20" s="9" t="s">
        <v>92</v>
      </c>
      <c r="D20" s="4" t="s">
        <v>10</v>
      </c>
      <c r="E20" s="4" t="s">
        <v>86</v>
      </c>
      <c r="F20" s="5"/>
      <c r="G20" s="5"/>
    </row>
    <row r="21">
      <c r="A21" s="3">
        <v>19.0</v>
      </c>
      <c r="B21" s="4" t="s">
        <v>93</v>
      </c>
      <c r="C21" s="4"/>
      <c r="D21" s="5"/>
      <c r="E21" s="4" t="s">
        <v>86</v>
      </c>
      <c r="F21" s="5"/>
      <c r="G21" s="5"/>
    </row>
    <row r="22">
      <c r="A22" s="3">
        <v>20.0</v>
      </c>
      <c r="B22" s="5"/>
      <c r="C22" s="5"/>
      <c r="D22" s="5"/>
      <c r="E22" s="5"/>
      <c r="F22" s="5"/>
      <c r="G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>
      <c r="A3" s="3">
        <v>1.0</v>
      </c>
      <c r="B3" s="4" t="s">
        <v>94</v>
      </c>
      <c r="C3" s="4" t="s">
        <v>95</v>
      </c>
      <c r="D3" s="4" t="s">
        <v>13</v>
      </c>
      <c r="E3" s="7">
        <v>8.2</v>
      </c>
      <c r="F3" s="5">
        <f t="shared" ref="F3:F6" si="1">RANK(E3, $E$3:$E$7, 1)</f>
        <v>1</v>
      </c>
      <c r="G3" s="4">
        <v>25.0</v>
      </c>
    </row>
    <row r="4">
      <c r="A4" s="3">
        <v>2.0</v>
      </c>
      <c r="B4" s="4" t="s">
        <v>96</v>
      </c>
      <c r="C4" s="4" t="s">
        <v>97</v>
      </c>
      <c r="D4" s="4" t="s">
        <v>10</v>
      </c>
      <c r="E4" s="4">
        <v>8.22</v>
      </c>
      <c r="F4" s="5">
        <f t="shared" si="1"/>
        <v>2</v>
      </c>
      <c r="G4" s="4">
        <v>23.0</v>
      </c>
    </row>
    <row r="5">
      <c r="A5" s="3">
        <v>3.0</v>
      </c>
      <c r="B5" s="4" t="s">
        <v>98</v>
      </c>
      <c r="C5" s="4" t="s">
        <v>99</v>
      </c>
      <c r="D5" s="4" t="s">
        <v>10</v>
      </c>
      <c r="E5" s="4">
        <v>8.75</v>
      </c>
      <c r="F5" s="5">
        <f t="shared" si="1"/>
        <v>3</v>
      </c>
      <c r="G5" s="4">
        <v>21.0</v>
      </c>
    </row>
    <row r="6">
      <c r="A6" s="3">
        <v>4.0</v>
      </c>
      <c r="B6" s="4" t="s">
        <v>100</v>
      </c>
      <c r="C6" s="4" t="s">
        <v>101</v>
      </c>
      <c r="D6" s="4" t="s">
        <v>13</v>
      </c>
      <c r="E6" s="4">
        <v>8.83</v>
      </c>
      <c r="F6" s="5">
        <f t="shared" si="1"/>
        <v>4</v>
      </c>
      <c r="G6" s="4">
        <v>20.0</v>
      </c>
    </row>
    <row r="7">
      <c r="A7" s="3">
        <v>5.0</v>
      </c>
      <c r="B7" s="4" t="s">
        <v>102</v>
      </c>
      <c r="C7" s="4" t="s">
        <v>103</v>
      </c>
      <c r="D7" s="4" t="s">
        <v>10</v>
      </c>
      <c r="E7" s="4" t="s">
        <v>86</v>
      </c>
      <c r="F7" s="5"/>
      <c r="G7" s="5"/>
    </row>
    <row r="8">
      <c r="A8" s="3">
        <v>6.0</v>
      </c>
      <c r="B8" s="5"/>
      <c r="C8" s="5"/>
      <c r="D8" s="5"/>
      <c r="E8" s="5"/>
      <c r="F8" s="5"/>
      <c r="G8" s="5"/>
    </row>
    <row r="9">
      <c r="A9" s="3">
        <v>7.0</v>
      </c>
      <c r="B9" s="5"/>
      <c r="C9" s="5"/>
      <c r="D9" s="5"/>
      <c r="E9" s="5"/>
      <c r="F9" s="5"/>
      <c r="G9" s="5"/>
    </row>
    <row r="10">
      <c r="A10" s="3">
        <v>8.0</v>
      </c>
      <c r="B10" s="5"/>
      <c r="C10" s="5"/>
      <c r="D10" s="5"/>
      <c r="E10" s="5"/>
      <c r="F10" s="5"/>
      <c r="G10" s="5"/>
    </row>
    <row r="11">
      <c r="A11" s="3">
        <v>9.0</v>
      </c>
      <c r="B11" s="5"/>
      <c r="C11" s="5"/>
      <c r="D11" s="5"/>
      <c r="E11" s="5"/>
      <c r="F11" s="5"/>
      <c r="G11" s="5"/>
    </row>
    <row r="12">
      <c r="A12" s="3">
        <v>10.0</v>
      </c>
      <c r="B12" s="5"/>
      <c r="C12" s="5"/>
      <c r="D12" s="5"/>
      <c r="E12" s="5"/>
      <c r="F12" s="5"/>
      <c r="G12" s="5"/>
    </row>
    <row r="13">
      <c r="A13" s="3">
        <v>11.0</v>
      </c>
      <c r="B13" s="5"/>
      <c r="C13" s="5"/>
      <c r="D13" s="5"/>
      <c r="E13" s="5"/>
      <c r="F13" s="5"/>
      <c r="G13" s="5"/>
    </row>
    <row r="14">
      <c r="A14" s="3">
        <v>12.0</v>
      </c>
      <c r="B14" s="5"/>
      <c r="C14" s="5"/>
      <c r="D14" s="5"/>
      <c r="E14" s="5"/>
      <c r="F14" s="5"/>
      <c r="G14" s="5"/>
    </row>
    <row r="15">
      <c r="A15" s="3">
        <v>13.0</v>
      </c>
      <c r="B15" s="5"/>
      <c r="C15" s="5"/>
      <c r="D15" s="5"/>
      <c r="E15" s="5"/>
      <c r="F15" s="5"/>
      <c r="G15" s="5"/>
      <c r="H15" s="6"/>
    </row>
    <row r="16">
      <c r="A16" s="3">
        <v>14.0</v>
      </c>
      <c r="B16" s="5"/>
      <c r="C16" s="5"/>
      <c r="D16" s="5"/>
      <c r="E16" s="5"/>
      <c r="F16" s="5"/>
      <c r="G16" s="5"/>
    </row>
    <row r="17">
      <c r="A17" s="3">
        <v>15.0</v>
      </c>
      <c r="B17" s="5"/>
      <c r="C17" s="5"/>
      <c r="D17" s="5"/>
      <c r="E17" s="5"/>
      <c r="F17" s="5"/>
      <c r="G17" s="5"/>
    </row>
    <row r="18">
      <c r="A18" s="3">
        <v>16.0</v>
      </c>
      <c r="B18" s="5"/>
      <c r="C18" s="5"/>
      <c r="D18" s="5"/>
      <c r="E18" s="5"/>
      <c r="F18" s="5"/>
      <c r="G18" s="5"/>
    </row>
    <row r="19">
      <c r="A19" s="3">
        <v>17.0</v>
      </c>
      <c r="B19" s="5"/>
      <c r="C19" s="5"/>
      <c r="D19" s="5"/>
      <c r="E19" s="5"/>
      <c r="F19" s="5"/>
      <c r="G19" s="5"/>
    </row>
    <row r="20">
      <c r="A20" s="3">
        <v>18.0</v>
      </c>
      <c r="B20" s="5"/>
      <c r="C20" s="5"/>
      <c r="D20" s="5"/>
      <c r="E20" s="5"/>
      <c r="F20" s="5"/>
      <c r="G20" s="5"/>
    </row>
    <row r="21">
      <c r="A21" s="3">
        <v>19.0</v>
      </c>
      <c r="B21" s="5"/>
      <c r="C21" s="5"/>
      <c r="D21" s="5"/>
      <c r="E21" s="5"/>
      <c r="F21" s="5"/>
      <c r="G21" s="5"/>
    </row>
    <row r="22">
      <c r="A22" s="3">
        <v>20.0</v>
      </c>
      <c r="B22" s="5"/>
      <c r="C22" s="5"/>
      <c r="D22" s="5"/>
      <c r="E22" s="5"/>
      <c r="F22" s="5"/>
      <c r="G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 t="s">
        <v>104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>
      <c r="A3" s="3">
        <v>1.0</v>
      </c>
      <c r="B3" s="4" t="s">
        <v>8</v>
      </c>
      <c r="C3" s="4" t="s">
        <v>9</v>
      </c>
      <c r="D3" s="4" t="s">
        <v>10</v>
      </c>
      <c r="E3" s="4" t="s">
        <v>105</v>
      </c>
      <c r="F3" s="4">
        <v>1.0</v>
      </c>
      <c r="G3" s="4">
        <v>25.0</v>
      </c>
    </row>
    <row r="4">
      <c r="A4" s="3">
        <v>2.0</v>
      </c>
      <c r="B4" s="4" t="s">
        <v>24</v>
      </c>
      <c r="C4" s="4" t="s">
        <v>25</v>
      </c>
      <c r="D4" s="4" t="s">
        <v>13</v>
      </c>
      <c r="E4" s="4" t="s">
        <v>106</v>
      </c>
      <c r="F4" s="4">
        <v>2.0</v>
      </c>
      <c r="G4" s="4">
        <v>23.0</v>
      </c>
    </row>
    <row r="5">
      <c r="A5" s="3">
        <v>3.0</v>
      </c>
      <c r="B5" s="4" t="s">
        <v>18</v>
      </c>
      <c r="C5" s="4" t="s">
        <v>19</v>
      </c>
      <c r="D5" s="4" t="s">
        <v>10</v>
      </c>
      <c r="E5" s="4" t="s">
        <v>107</v>
      </c>
      <c r="F5" s="4">
        <v>3.0</v>
      </c>
      <c r="G5" s="4">
        <v>21.0</v>
      </c>
    </row>
    <row r="6">
      <c r="A6" s="3">
        <v>4.0</v>
      </c>
      <c r="B6" s="4" t="s">
        <v>11</v>
      </c>
      <c r="C6" s="4" t="s">
        <v>12</v>
      </c>
      <c r="D6" s="4" t="s">
        <v>13</v>
      </c>
      <c r="E6" s="4" t="s">
        <v>108</v>
      </c>
      <c r="F6" s="4">
        <v>4.0</v>
      </c>
      <c r="G6" s="4">
        <v>20.0</v>
      </c>
    </row>
    <row r="7">
      <c r="A7" s="3">
        <v>5.0</v>
      </c>
      <c r="B7" s="4" t="s">
        <v>35</v>
      </c>
      <c r="C7" s="4" t="s">
        <v>36</v>
      </c>
      <c r="D7" s="4" t="s">
        <v>37</v>
      </c>
      <c r="E7" s="4" t="s">
        <v>109</v>
      </c>
      <c r="F7" s="4">
        <v>5.0</v>
      </c>
      <c r="G7" s="4">
        <v>19.0</v>
      </c>
    </row>
    <row r="8">
      <c r="A8" s="3">
        <v>6.0</v>
      </c>
      <c r="B8" s="4" t="s">
        <v>38</v>
      </c>
      <c r="C8" s="4" t="s">
        <v>39</v>
      </c>
      <c r="D8" s="4" t="s">
        <v>37</v>
      </c>
      <c r="E8" s="10" t="s">
        <v>110</v>
      </c>
      <c r="F8" s="4">
        <v>6.0</v>
      </c>
      <c r="G8" s="4">
        <v>18.0</v>
      </c>
    </row>
    <row r="9">
      <c r="A9" s="3">
        <v>7.0</v>
      </c>
      <c r="B9" s="4" t="s">
        <v>26</v>
      </c>
      <c r="C9" s="4" t="s">
        <v>27</v>
      </c>
      <c r="D9" s="4" t="s">
        <v>10</v>
      </c>
      <c r="E9" s="4" t="s">
        <v>111</v>
      </c>
      <c r="F9" s="4">
        <v>7.0</v>
      </c>
      <c r="G9" s="4">
        <v>17.0</v>
      </c>
    </row>
    <row r="10">
      <c r="A10" s="3">
        <v>8.0</v>
      </c>
      <c r="B10" s="4" t="s">
        <v>112</v>
      </c>
      <c r="C10" s="4" t="s">
        <v>15</v>
      </c>
      <c r="D10" s="4" t="s">
        <v>13</v>
      </c>
      <c r="E10" s="4" t="s">
        <v>86</v>
      </c>
      <c r="F10" s="5"/>
      <c r="G10" s="5"/>
    </row>
    <row r="11">
      <c r="A11" s="3">
        <v>9.0</v>
      </c>
      <c r="B11" s="5"/>
      <c r="C11" s="5"/>
      <c r="D11" s="5"/>
      <c r="E11" s="5"/>
      <c r="F11" s="5"/>
      <c r="G11" s="5"/>
    </row>
    <row r="12">
      <c r="A12" s="3">
        <v>10.0</v>
      </c>
      <c r="B12" s="5"/>
      <c r="C12" s="5"/>
      <c r="D12" s="5"/>
      <c r="E12" s="5"/>
      <c r="F12" s="5"/>
      <c r="G12" s="5"/>
    </row>
    <row r="13">
      <c r="A13" s="3">
        <v>11.0</v>
      </c>
      <c r="B13" s="5"/>
      <c r="C13" s="5"/>
      <c r="D13" s="5"/>
      <c r="E13" s="5"/>
      <c r="F13" s="5"/>
      <c r="G13" s="5"/>
    </row>
    <row r="14">
      <c r="A14" s="3">
        <v>12.0</v>
      </c>
      <c r="B14" s="5"/>
      <c r="C14" s="5"/>
      <c r="D14" s="5"/>
      <c r="E14" s="5"/>
      <c r="F14" s="5"/>
      <c r="G14" s="5"/>
    </row>
    <row r="15">
      <c r="A15" s="3">
        <v>13.0</v>
      </c>
      <c r="B15" s="5"/>
      <c r="C15" s="5"/>
      <c r="D15" s="5"/>
      <c r="E15" s="5"/>
      <c r="F15" s="5"/>
      <c r="G15" s="5"/>
      <c r="H15" s="6"/>
    </row>
    <row r="16">
      <c r="A16" s="3">
        <v>14.0</v>
      </c>
      <c r="B16" s="5"/>
      <c r="C16" s="5"/>
      <c r="D16" s="5"/>
      <c r="E16" s="5"/>
      <c r="F16" s="5"/>
      <c r="G16" s="5"/>
    </row>
    <row r="17">
      <c r="A17" s="3">
        <v>15.0</v>
      </c>
      <c r="B17" s="5"/>
      <c r="C17" s="5"/>
      <c r="D17" s="5"/>
      <c r="E17" s="5"/>
      <c r="F17" s="5"/>
      <c r="G17" s="5"/>
    </row>
    <row r="18">
      <c r="A18" s="3">
        <v>16.0</v>
      </c>
      <c r="B18" s="5"/>
      <c r="C18" s="5"/>
      <c r="D18" s="5"/>
      <c r="E18" s="5"/>
      <c r="F18" s="5"/>
      <c r="G18" s="5"/>
    </row>
    <row r="19">
      <c r="A19" s="3">
        <v>17.0</v>
      </c>
      <c r="B19" s="5"/>
      <c r="C19" s="5"/>
      <c r="D19" s="5"/>
      <c r="E19" s="5"/>
      <c r="F19" s="5"/>
      <c r="G19" s="5"/>
    </row>
    <row r="20">
      <c r="A20" s="3">
        <v>18.0</v>
      </c>
      <c r="B20" s="5"/>
      <c r="C20" s="5"/>
      <c r="D20" s="5"/>
      <c r="E20" s="5"/>
      <c r="F20" s="5"/>
      <c r="G20" s="5"/>
    </row>
    <row r="21">
      <c r="A21" s="3">
        <v>19.0</v>
      </c>
      <c r="B21" s="5"/>
      <c r="C21" s="5"/>
      <c r="D21" s="5"/>
      <c r="E21" s="5"/>
      <c r="F21" s="5"/>
      <c r="G21" s="5"/>
    </row>
    <row r="22">
      <c r="A22" s="3">
        <v>20.0</v>
      </c>
      <c r="B22" s="5"/>
      <c r="C22" s="5"/>
      <c r="D22" s="5"/>
      <c r="E22" s="5"/>
      <c r="F22" s="5"/>
      <c r="G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 t="s">
        <v>113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>
      <c r="A3" s="3">
        <v>1.0</v>
      </c>
      <c r="B3" s="4" t="s">
        <v>114</v>
      </c>
      <c r="C3" s="4" t="s">
        <v>115</v>
      </c>
      <c r="D3" s="4" t="s">
        <v>10</v>
      </c>
      <c r="E3" s="4" t="s">
        <v>106</v>
      </c>
      <c r="F3" s="4">
        <v>1.0</v>
      </c>
      <c r="G3" s="4">
        <v>25.0</v>
      </c>
    </row>
    <row r="4">
      <c r="A4" s="3">
        <v>2.0</v>
      </c>
      <c r="B4" s="4" t="s">
        <v>41</v>
      </c>
      <c r="C4" s="4" t="s">
        <v>42</v>
      </c>
      <c r="D4" s="4" t="s">
        <v>13</v>
      </c>
      <c r="E4" s="4" t="s">
        <v>116</v>
      </c>
      <c r="F4" s="4">
        <v>2.0</v>
      </c>
      <c r="G4" s="4">
        <v>23.0</v>
      </c>
    </row>
    <row r="5">
      <c r="A5" s="3">
        <v>3.0</v>
      </c>
      <c r="B5" s="4" t="s">
        <v>50</v>
      </c>
      <c r="C5" s="4" t="s">
        <v>51</v>
      </c>
      <c r="D5" s="4" t="s">
        <v>37</v>
      </c>
      <c r="E5" s="4" t="s">
        <v>117</v>
      </c>
      <c r="F5" s="4">
        <v>3.0</v>
      </c>
      <c r="G5" s="4">
        <v>21.0</v>
      </c>
    </row>
    <row r="6">
      <c r="A6" s="3">
        <v>4.0</v>
      </c>
      <c r="B6" s="4" t="s">
        <v>45</v>
      </c>
      <c r="C6" s="4" t="s">
        <v>46</v>
      </c>
      <c r="D6" s="4" t="s">
        <v>10</v>
      </c>
      <c r="E6" s="4" t="s">
        <v>86</v>
      </c>
      <c r="F6" s="5"/>
      <c r="G6" s="5"/>
    </row>
    <row r="7">
      <c r="A7" s="3">
        <v>5.0</v>
      </c>
      <c r="B7" s="4" t="s">
        <v>118</v>
      </c>
      <c r="C7" s="4" t="s">
        <v>119</v>
      </c>
      <c r="D7" s="4" t="s">
        <v>13</v>
      </c>
      <c r="E7" s="4" t="s">
        <v>86</v>
      </c>
      <c r="F7" s="5"/>
      <c r="G7" s="5"/>
    </row>
    <row r="8">
      <c r="A8" s="3">
        <v>6.0</v>
      </c>
      <c r="B8" s="5"/>
      <c r="C8" s="5"/>
      <c r="D8" s="5"/>
      <c r="E8" s="5"/>
      <c r="F8" s="5"/>
      <c r="G8" s="5"/>
    </row>
    <row r="9">
      <c r="A9" s="3">
        <v>7.0</v>
      </c>
      <c r="B9" s="5"/>
      <c r="C9" s="5"/>
      <c r="D9" s="5"/>
      <c r="E9" s="5"/>
      <c r="F9" s="5"/>
      <c r="G9" s="5"/>
    </row>
    <row r="10">
      <c r="A10" s="3">
        <v>8.0</v>
      </c>
      <c r="B10" s="5"/>
      <c r="C10" s="5"/>
      <c r="D10" s="5"/>
      <c r="E10" s="5"/>
      <c r="F10" s="5"/>
      <c r="G10" s="5"/>
    </row>
    <row r="11">
      <c r="A11" s="3">
        <v>9.0</v>
      </c>
      <c r="B11" s="5"/>
      <c r="C11" s="5"/>
      <c r="D11" s="5"/>
      <c r="E11" s="5"/>
      <c r="F11" s="5"/>
      <c r="G11" s="5"/>
    </row>
    <row r="12">
      <c r="A12" s="3">
        <v>10.0</v>
      </c>
      <c r="B12" s="5"/>
      <c r="C12" s="5"/>
      <c r="D12" s="5"/>
      <c r="E12" s="5"/>
      <c r="F12" s="5"/>
      <c r="G12" s="5"/>
    </row>
    <row r="13">
      <c r="A13" s="3">
        <v>11.0</v>
      </c>
      <c r="B13" s="5"/>
      <c r="C13" s="5"/>
      <c r="D13" s="5"/>
      <c r="E13" s="5"/>
      <c r="F13" s="5"/>
      <c r="G13" s="5"/>
    </row>
    <row r="14">
      <c r="A14" s="3">
        <v>12.0</v>
      </c>
      <c r="B14" s="5"/>
      <c r="C14" s="5"/>
      <c r="D14" s="5"/>
      <c r="E14" s="5"/>
      <c r="F14" s="5"/>
      <c r="G14" s="5"/>
    </row>
    <row r="15">
      <c r="A15" s="3">
        <v>13.0</v>
      </c>
      <c r="B15" s="5"/>
      <c r="C15" s="5"/>
      <c r="D15" s="5"/>
      <c r="E15" s="5"/>
      <c r="F15" s="5"/>
      <c r="G15" s="5"/>
      <c r="H15" s="6"/>
    </row>
    <row r="16">
      <c r="A16" s="3">
        <v>14.0</v>
      </c>
      <c r="B16" s="5"/>
      <c r="C16" s="5"/>
      <c r="D16" s="5"/>
      <c r="E16" s="5"/>
      <c r="F16" s="5"/>
      <c r="G16" s="5"/>
    </row>
    <row r="17">
      <c r="A17" s="3">
        <v>15.0</v>
      </c>
      <c r="B17" s="5"/>
      <c r="C17" s="5"/>
      <c r="D17" s="5"/>
      <c r="E17" s="5"/>
      <c r="F17" s="5"/>
      <c r="G17" s="5"/>
    </row>
    <row r="18">
      <c r="A18" s="3">
        <v>16.0</v>
      </c>
      <c r="B18" s="5"/>
      <c r="C18" s="5"/>
      <c r="D18" s="5"/>
      <c r="E18" s="5"/>
      <c r="F18" s="5"/>
      <c r="G18" s="5"/>
    </row>
    <row r="19">
      <c r="A19" s="3">
        <v>17.0</v>
      </c>
      <c r="B19" s="5"/>
      <c r="C19" s="5"/>
      <c r="D19" s="5"/>
      <c r="E19" s="5"/>
      <c r="F19" s="5"/>
      <c r="G19" s="5"/>
    </row>
    <row r="20">
      <c r="A20" s="3">
        <v>18.0</v>
      </c>
      <c r="B20" s="5"/>
      <c r="C20" s="5"/>
      <c r="D20" s="5"/>
      <c r="E20" s="5"/>
      <c r="F20" s="5"/>
      <c r="G20" s="5"/>
    </row>
    <row r="21">
      <c r="A21" s="3">
        <v>19.0</v>
      </c>
      <c r="B21" s="5"/>
      <c r="C21" s="5"/>
      <c r="D21" s="5"/>
      <c r="E21" s="5"/>
      <c r="F21" s="5"/>
      <c r="G21" s="5"/>
    </row>
    <row r="22">
      <c r="A22" s="3">
        <v>20.0</v>
      </c>
      <c r="B22" s="5"/>
      <c r="C22" s="5"/>
      <c r="D22" s="5"/>
      <c r="E22" s="5"/>
      <c r="F22" s="5"/>
      <c r="G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  <col customWidth="1" min="6" max="6" width="6.88"/>
  </cols>
  <sheetData>
    <row r="1">
      <c r="A1" s="1" t="s">
        <v>120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>
      <c r="A3" s="3">
        <v>1.0</v>
      </c>
      <c r="B3" s="4" t="s">
        <v>89</v>
      </c>
      <c r="C3" s="5"/>
      <c r="D3" s="4" t="s">
        <v>13</v>
      </c>
      <c r="E3" s="4" t="s">
        <v>121</v>
      </c>
      <c r="F3" s="4" t="s">
        <v>122</v>
      </c>
      <c r="G3" s="4">
        <v>25.0</v>
      </c>
    </row>
    <row r="4">
      <c r="A4" s="3">
        <v>2.0</v>
      </c>
      <c r="B4" s="4" t="s">
        <v>68</v>
      </c>
      <c r="C4" s="9" t="s">
        <v>69</v>
      </c>
      <c r="D4" s="4" t="s">
        <v>10</v>
      </c>
      <c r="E4" s="4" t="s">
        <v>123</v>
      </c>
      <c r="F4" s="4" t="s">
        <v>124</v>
      </c>
      <c r="G4" s="4">
        <v>23.0</v>
      </c>
    </row>
    <row r="5">
      <c r="A5" s="3">
        <v>3.0</v>
      </c>
      <c r="B5" s="4" t="s">
        <v>63</v>
      </c>
      <c r="C5" s="4">
        <v>1999.0</v>
      </c>
      <c r="D5" s="4" t="s">
        <v>13</v>
      </c>
      <c r="E5" s="4" t="s">
        <v>125</v>
      </c>
      <c r="F5" s="4" t="s">
        <v>126</v>
      </c>
      <c r="G5" s="4">
        <v>21.0</v>
      </c>
    </row>
    <row r="6">
      <c r="A6" s="3">
        <v>4.0</v>
      </c>
      <c r="B6" s="4" t="s">
        <v>72</v>
      </c>
      <c r="C6" s="4" t="s">
        <v>73</v>
      </c>
      <c r="D6" s="4" t="s">
        <v>13</v>
      </c>
      <c r="E6" s="4" t="s">
        <v>127</v>
      </c>
      <c r="F6" s="4" t="s">
        <v>128</v>
      </c>
      <c r="G6" s="4">
        <v>20.0</v>
      </c>
    </row>
    <row r="7">
      <c r="A7" s="3">
        <v>5.0</v>
      </c>
      <c r="B7" s="4" t="s">
        <v>78</v>
      </c>
      <c r="C7" s="4" t="s">
        <v>79</v>
      </c>
      <c r="D7" s="4" t="s">
        <v>37</v>
      </c>
      <c r="E7" s="4" t="s">
        <v>129</v>
      </c>
      <c r="F7" s="4" t="s">
        <v>130</v>
      </c>
      <c r="G7" s="4">
        <v>19.0</v>
      </c>
    </row>
    <row r="8">
      <c r="A8" s="3">
        <v>6.0</v>
      </c>
      <c r="B8" s="4" t="s">
        <v>57</v>
      </c>
      <c r="C8" s="4" t="s">
        <v>58</v>
      </c>
      <c r="D8" s="4" t="s">
        <v>37</v>
      </c>
      <c r="E8" s="4" t="s">
        <v>131</v>
      </c>
      <c r="F8" s="4" t="s">
        <v>132</v>
      </c>
      <c r="G8" s="4">
        <v>18.0</v>
      </c>
    </row>
    <row r="9">
      <c r="A9" s="3">
        <v>7.0</v>
      </c>
      <c r="B9" s="4" t="s">
        <v>80</v>
      </c>
      <c r="C9" s="4" t="s">
        <v>81</v>
      </c>
      <c r="D9" s="4" t="s">
        <v>10</v>
      </c>
      <c r="E9" s="4" t="s">
        <v>133</v>
      </c>
      <c r="F9" s="4" t="s">
        <v>134</v>
      </c>
      <c r="G9" s="4">
        <v>17.0</v>
      </c>
    </row>
    <row r="10">
      <c r="A10" s="3">
        <v>8.0</v>
      </c>
      <c r="B10" s="4" t="s">
        <v>82</v>
      </c>
      <c r="C10" s="4" t="s">
        <v>83</v>
      </c>
      <c r="D10" s="4" t="s">
        <v>10</v>
      </c>
      <c r="E10" s="4" t="s">
        <v>135</v>
      </c>
      <c r="F10" s="4" t="s">
        <v>136</v>
      </c>
      <c r="G10" s="4">
        <v>16.0</v>
      </c>
    </row>
    <row r="11">
      <c r="A11" s="3">
        <v>9.0</v>
      </c>
      <c r="B11" s="4" t="s">
        <v>91</v>
      </c>
      <c r="C11" s="9" t="s">
        <v>92</v>
      </c>
      <c r="D11" s="4" t="s">
        <v>10</v>
      </c>
      <c r="E11" s="4" t="s">
        <v>86</v>
      </c>
      <c r="F11" s="5"/>
      <c r="G11" s="5"/>
    </row>
    <row r="12">
      <c r="A12" s="3">
        <v>10.0</v>
      </c>
      <c r="B12" s="8" t="s">
        <v>59</v>
      </c>
      <c r="C12" s="4" t="s">
        <v>60</v>
      </c>
      <c r="D12" s="8" t="s">
        <v>10</v>
      </c>
      <c r="E12" s="4" t="s">
        <v>86</v>
      </c>
      <c r="F12" s="5"/>
      <c r="G12" s="5"/>
    </row>
    <row r="13">
      <c r="A13" s="3">
        <v>11.0</v>
      </c>
      <c r="B13" s="4" t="s">
        <v>74</v>
      </c>
      <c r="C13" s="4" t="s">
        <v>75</v>
      </c>
      <c r="D13" s="4" t="s">
        <v>13</v>
      </c>
      <c r="E13" s="4" t="s">
        <v>86</v>
      </c>
      <c r="F13" s="5"/>
      <c r="G13" s="5"/>
    </row>
    <row r="14">
      <c r="A14" s="3">
        <v>12.0</v>
      </c>
      <c r="B14" s="4" t="s">
        <v>76</v>
      </c>
      <c r="C14" s="4" t="s">
        <v>77</v>
      </c>
      <c r="D14" s="4" t="s">
        <v>13</v>
      </c>
      <c r="E14" s="4" t="s">
        <v>86</v>
      </c>
      <c r="F14" s="5"/>
      <c r="G14" s="5"/>
    </row>
    <row r="15">
      <c r="A15" s="3">
        <v>13.0</v>
      </c>
      <c r="B15" s="5"/>
      <c r="C15" s="5"/>
      <c r="D15" s="5"/>
      <c r="E15" s="5"/>
      <c r="F15" s="5"/>
      <c r="G15" s="5"/>
      <c r="H15" s="6"/>
    </row>
    <row r="16">
      <c r="A16" s="3">
        <v>14.0</v>
      </c>
      <c r="B16" s="5"/>
      <c r="C16" s="5"/>
      <c r="D16" s="5"/>
      <c r="E16" s="5"/>
      <c r="F16" s="5"/>
      <c r="G16" s="5"/>
    </row>
    <row r="17">
      <c r="A17" s="3">
        <v>15.0</v>
      </c>
      <c r="B17" s="5"/>
      <c r="C17" s="5"/>
      <c r="D17" s="5"/>
      <c r="E17" s="5"/>
      <c r="F17" s="5"/>
      <c r="G17" s="5"/>
    </row>
    <row r="18">
      <c r="A18" s="3">
        <v>16.0</v>
      </c>
      <c r="B18" s="5"/>
      <c r="C18" s="5"/>
      <c r="D18" s="5"/>
      <c r="E18" s="5"/>
      <c r="F18" s="5"/>
      <c r="G18" s="5"/>
    </row>
    <row r="19">
      <c r="A19" s="3">
        <v>17.0</v>
      </c>
      <c r="B19" s="5"/>
      <c r="C19" s="5"/>
      <c r="D19" s="5"/>
      <c r="E19" s="5"/>
      <c r="F19" s="5"/>
      <c r="G19" s="5"/>
    </row>
    <row r="20">
      <c r="A20" s="3">
        <v>18.0</v>
      </c>
      <c r="B20" s="5"/>
      <c r="C20" s="5"/>
      <c r="D20" s="5"/>
      <c r="E20" s="5"/>
      <c r="F20" s="5"/>
      <c r="G20" s="5"/>
    </row>
    <row r="21">
      <c r="A21" s="3">
        <v>19.0</v>
      </c>
      <c r="B21" s="5"/>
      <c r="C21" s="5"/>
      <c r="D21" s="5"/>
      <c r="E21" s="5"/>
      <c r="F21" s="5"/>
      <c r="G21" s="5"/>
    </row>
    <row r="22">
      <c r="A22" s="3">
        <v>20.0</v>
      </c>
      <c r="B22" s="5"/>
      <c r="C22" s="5"/>
      <c r="D22" s="5"/>
      <c r="E22" s="5"/>
      <c r="F22" s="5"/>
      <c r="G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>
      <c r="A3" s="3">
        <v>1.0</v>
      </c>
      <c r="B3" s="4" t="s">
        <v>96</v>
      </c>
      <c r="C3" s="4" t="s">
        <v>97</v>
      </c>
      <c r="D3" s="4" t="s">
        <v>10</v>
      </c>
      <c r="E3" s="4" t="s">
        <v>86</v>
      </c>
      <c r="F3" s="11"/>
      <c r="G3" s="5"/>
    </row>
    <row r="4">
      <c r="A4" s="3">
        <v>2.0</v>
      </c>
      <c r="B4" s="4" t="s">
        <v>102</v>
      </c>
      <c r="C4" s="4" t="s">
        <v>103</v>
      </c>
      <c r="D4" s="4" t="s">
        <v>10</v>
      </c>
      <c r="E4" s="4" t="s">
        <v>137</v>
      </c>
      <c r="F4" s="12" t="s">
        <v>122</v>
      </c>
      <c r="G4" s="4">
        <v>25.0</v>
      </c>
    </row>
    <row r="5">
      <c r="A5" s="3">
        <v>3.0</v>
      </c>
      <c r="B5" s="4" t="s">
        <v>100</v>
      </c>
      <c r="C5" s="4" t="s">
        <v>101</v>
      </c>
      <c r="D5" s="4" t="s">
        <v>13</v>
      </c>
      <c r="E5" s="4" t="s">
        <v>138</v>
      </c>
      <c r="F5" s="12" t="s">
        <v>124</v>
      </c>
      <c r="G5" s="4">
        <v>23.0</v>
      </c>
    </row>
    <row r="6">
      <c r="A6" s="3">
        <v>4.0</v>
      </c>
      <c r="B6" s="4" t="s">
        <v>139</v>
      </c>
      <c r="C6" s="4" t="s">
        <v>140</v>
      </c>
      <c r="D6" s="4" t="s">
        <v>37</v>
      </c>
      <c r="E6" s="4" t="s">
        <v>141</v>
      </c>
      <c r="F6" s="12" t="s">
        <v>126</v>
      </c>
      <c r="G6" s="4">
        <v>21.0</v>
      </c>
    </row>
    <row r="7">
      <c r="A7" s="3">
        <v>5.0</v>
      </c>
      <c r="B7" s="5"/>
      <c r="C7" s="5"/>
      <c r="D7" s="5"/>
      <c r="E7" s="5"/>
      <c r="F7" s="5"/>
      <c r="G7" s="5"/>
    </row>
    <row r="8">
      <c r="A8" s="3">
        <v>6.0</v>
      </c>
      <c r="B8" s="5"/>
      <c r="C8" s="5"/>
      <c r="D8" s="5"/>
      <c r="E8" s="5"/>
      <c r="F8" s="5"/>
      <c r="G8" s="5"/>
    </row>
    <row r="9">
      <c r="A9" s="3">
        <v>7.0</v>
      </c>
      <c r="B9" s="5"/>
      <c r="C9" s="5"/>
      <c r="D9" s="5"/>
      <c r="E9" s="5"/>
      <c r="F9" s="5"/>
      <c r="G9" s="5"/>
    </row>
    <row r="10">
      <c r="A10" s="3">
        <v>8.0</v>
      </c>
      <c r="B10" s="5"/>
      <c r="C10" s="5"/>
      <c r="D10" s="5"/>
      <c r="E10" s="5"/>
      <c r="F10" s="5"/>
      <c r="G10" s="5"/>
    </row>
    <row r="11">
      <c r="A11" s="3">
        <v>9.0</v>
      </c>
      <c r="B11" s="5"/>
      <c r="C11" s="5"/>
      <c r="D11" s="5"/>
      <c r="E11" s="5"/>
      <c r="F11" s="5"/>
      <c r="G11" s="5"/>
    </row>
    <row r="12">
      <c r="A12" s="3">
        <v>10.0</v>
      </c>
      <c r="B12" s="5"/>
      <c r="C12" s="5"/>
      <c r="D12" s="5"/>
      <c r="E12" s="5"/>
      <c r="F12" s="5"/>
      <c r="G12" s="5"/>
    </row>
    <row r="13">
      <c r="A13" s="3">
        <v>11.0</v>
      </c>
      <c r="B13" s="5"/>
      <c r="C13" s="5"/>
      <c r="D13" s="5"/>
      <c r="E13" s="5"/>
      <c r="F13" s="5"/>
      <c r="G13" s="5"/>
    </row>
    <row r="14">
      <c r="A14" s="3">
        <v>12.0</v>
      </c>
      <c r="B14" s="5"/>
      <c r="C14" s="5"/>
      <c r="D14" s="5"/>
      <c r="E14" s="5"/>
      <c r="F14" s="5"/>
      <c r="G14" s="5"/>
    </row>
    <row r="15">
      <c r="A15" s="3">
        <v>13.0</v>
      </c>
      <c r="B15" s="5"/>
      <c r="C15" s="5"/>
      <c r="D15" s="5"/>
      <c r="E15" s="5"/>
      <c r="F15" s="5"/>
      <c r="G15" s="5"/>
      <c r="H15" s="6"/>
    </row>
    <row r="16">
      <c r="A16" s="3">
        <v>14.0</v>
      </c>
      <c r="B16" s="5"/>
      <c r="C16" s="5"/>
      <c r="D16" s="5"/>
      <c r="E16" s="5"/>
      <c r="F16" s="5"/>
      <c r="G16" s="5"/>
    </row>
    <row r="17">
      <c r="A17" s="3">
        <v>15.0</v>
      </c>
      <c r="B17" s="5"/>
      <c r="C17" s="5"/>
      <c r="D17" s="5"/>
      <c r="E17" s="5"/>
      <c r="F17" s="5"/>
      <c r="G17" s="5"/>
    </row>
    <row r="18">
      <c r="A18" s="3">
        <v>16.0</v>
      </c>
      <c r="B18" s="5"/>
      <c r="C18" s="5"/>
      <c r="D18" s="5"/>
      <c r="E18" s="5"/>
      <c r="F18" s="5"/>
      <c r="G18" s="5"/>
    </row>
    <row r="19">
      <c r="A19" s="3">
        <v>17.0</v>
      </c>
      <c r="B19" s="5"/>
      <c r="C19" s="5"/>
      <c r="D19" s="5"/>
      <c r="E19" s="5"/>
      <c r="F19" s="5"/>
      <c r="G19" s="5"/>
    </row>
    <row r="20">
      <c r="A20" s="3">
        <v>18.0</v>
      </c>
      <c r="B20" s="5"/>
      <c r="C20" s="5"/>
      <c r="D20" s="5"/>
      <c r="E20" s="5"/>
      <c r="F20" s="5"/>
      <c r="G20" s="5"/>
    </row>
    <row r="21">
      <c r="A21" s="3">
        <v>19.0</v>
      </c>
      <c r="B21" s="5"/>
      <c r="C21" s="5"/>
      <c r="D21" s="5"/>
      <c r="E21" s="5"/>
      <c r="F21" s="5"/>
      <c r="G21" s="5"/>
    </row>
    <row r="22">
      <c r="A22" s="3">
        <v>20.0</v>
      </c>
      <c r="B22" s="5"/>
      <c r="C22" s="5"/>
      <c r="D22" s="5"/>
      <c r="E22" s="5"/>
      <c r="F22" s="5"/>
      <c r="G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0"/>
  </cols>
  <sheetData>
    <row r="1">
      <c r="A1" s="1" t="s">
        <v>142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143</v>
      </c>
      <c r="F2" s="2" t="s">
        <v>144</v>
      </c>
      <c r="G2" s="2" t="s">
        <v>145</v>
      </c>
      <c r="H2" s="2" t="s">
        <v>5</v>
      </c>
      <c r="I2" s="2" t="s">
        <v>6</v>
      </c>
      <c r="J2" s="2" t="s">
        <v>7</v>
      </c>
    </row>
    <row r="3">
      <c r="A3" s="3">
        <v>1.0</v>
      </c>
      <c r="B3" s="4" t="s">
        <v>21</v>
      </c>
      <c r="C3" s="8" t="s">
        <v>146</v>
      </c>
      <c r="D3" s="4" t="s">
        <v>13</v>
      </c>
      <c r="E3" s="4">
        <v>11.27</v>
      </c>
      <c r="F3" s="4">
        <v>13.11</v>
      </c>
      <c r="G3" s="4">
        <v>5.57</v>
      </c>
      <c r="H3" s="4">
        <v>29.95</v>
      </c>
      <c r="I3" s="5">
        <f t="shared" ref="I3:I17" si="1">RANK(H3, $H$3:$H$17)</f>
        <v>1</v>
      </c>
      <c r="J3" s="4">
        <v>25.0</v>
      </c>
    </row>
    <row r="4">
      <c r="A4" s="3">
        <v>2.0</v>
      </c>
      <c r="B4" s="4" t="s">
        <v>11</v>
      </c>
      <c r="C4" s="4" t="s">
        <v>12</v>
      </c>
      <c r="D4" s="4" t="s">
        <v>13</v>
      </c>
      <c r="E4" s="4">
        <v>9.05</v>
      </c>
      <c r="F4" s="7">
        <v>13.3</v>
      </c>
      <c r="G4" s="4">
        <v>7.23</v>
      </c>
      <c r="H4" s="4">
        <v>29.58</v>
      </c>
      <c r="I4" s="5">
        <f t="shared" si="1"/>
        <v>2</v>
      </c>
      <c r="J4" s="4">
        <v>23.0</v>
      </c>
    </row>
    <row r="5">
      <c r="A5" s="3">
        <v>3.0</v>
      </c>
      <c r="B5" s="4" t="s">
        <v>24</v>
      </c>
      <c r="C5" s="4" t="s">
        <v>25</v>
      </c>
      <c r="D5" s="4" t="s">
        <v>13</v>
      </c>
      <c r="E5" s="4">
        <v>8.75</v>
      </c>
      <c r="F5" s="4">
        <v>12.21</v>
      </c>
      <c r="G5" s="7">
        <v>6.5</v>
      </c>
      <c r="H5" s="4">
        <v>27.46</v>
      </c>
      <c r="I5" s="5">
        <f t="shared" si="1"/>
        <v>3</v>
      </c>
      <c r="J5" s="4">
        <v>21.0</v>
      </c>
    </row>
    <row r="6">
      <c r="A6" s="3">
        <v>4.0</v>
      </c>
      <c r="B6" s="4" t="s">
        <v>18</v>
      </c>
      <c r="C6" s="4" t="s">
        <v>19</v>
      </c>
      <c r="D6" s="4" t="s">
        <v>10</v>
      </c>
      <c r="E6" s="4">
        <v>8.39</v>
      </c>
      <c r="F6" s="4">
        <v>12.0</v>
      </c>
      <c r="G6" s="4">
        <v>6.5</v>
      </c>
      <c r="H6" s="4">
        <v>26.89</v>
      </c>
      <c r="I6" s="5">
        <f t="shared" si="1"/>
        <v>4</v>
      </c>
      <c r="J6" s="4">
        <v>20.0</v>
      </c>
    </row>
    <row r="7">
      <c r="A7" s="3">
        <v>5.0</v>
      </c>
      <c r="B7" s="4" t="s">
        <v>8</v>
      </c>
      <c r="C7" s="4" t="s">
        <v>9</v>
      </c>
      <c r="D7" s="4" t="s">
        <v>10</v>
      </c>
      <c r="E7" s="4">
        <v>8.49</v>
      </c>
      <c r="F7" s="4">
        <v>11.76</v>
      </c>
      <c r="G7" s="4">
        <v>6.06</v>
      </c>
      <c r="H7" s="4">
        <v>26.31</v>
      </c>
      <c r="I7" s="5">
        <f t="shared" si="1"/>
        <v>5</v>
      </c>
      <c r="J7" s="4">
        <v>19.0</v>
      </c>
    </row>
    <row r="8">
      <c r="A8" s="3">
        <v>6.0</v>
      </c>
      <c r="B8" s="4" t="s">
        <v>22</v>
      </c>
      <c r="C8" s="4" t="s">
        <v>23</v>
      </c>
      <c r="D8" s="4" t="s">
        <v>13</v>
      </c>
      <c r="E8" s="4">
        <v>8.23</v>
      </c>
      <c r="F8" s="4">
        <v>12.03</v>
      </c>
      <c r="G8" s="4">
        <v>6.03</v>
      </c>
      <c r="H8" s="4">
        <v>26.29</v>
      </c>
      <c r="I8" s="5">
        <f t="shared" si="1"/>
        <v>6</v>
      </c>
      <c r="J8" s="4">
        <v>18.0</v>
      </c>
    </row>
    <row r="9">
      <c r="A9" s="3">
        <v>7.0</v>
      </c>
      <c r="B9" s="4" t="s">
        <v>147</v>
      </c>
      <c r="C9" s="4" t="s">
        <v>148</v>
      </c>
      <c r="D9" s="4" t="s">
        <v>32</v>
      </c>
      <c r="E9" s="4">
        <v>7.35</v>
      </c>
      <c r="F9" s="4">
        <v>10.21</v>
      </c>
      <c r="G9" s="4">
        <v>5.68</v>
      </c>
      <c r="H9" s="4">
        <v>23.24</v>
      </c>
      <c r="I9" s="5">
        <f t="shared" si="1"/>
        <v>7</v>
      </c>
      <c r="J9" s="4">
        <v>17.0</v>
      </c>
    </row>
    <row r="10">
      <c r="A10" s="3">
        <v>8.0</v>
      </c>
      <c r="B10" s="4" t="s">
        <v>38</v>
      </c>
      <c r="C10" s="4" t="s">
        <v>39</v>
      </c>
      <c r="D10" s="4" t="s">
        <v>37</v>
      </c>
      <c r="E10" s="4">
        <v>7.97</v>
      </c>
      <c r="F10" s="7">
        <v>7.5</v>
      </c>
      <c r="G10" s="4">
        <v>7.06</v>
      </c>
      <c r="H10" s="4">
        <v>22.53</v>
      </c>
      <c r="I10" s="5">
        <f t="shared" si="1"/>
        <v>8</v>
      </c>
      <c r="J10" s="4">
        <v>16.0</v>
      </c>
    </row>
    <row r="11">
      <c r="A11" s="3">
        <v>9.0</v>
      </c>
      <c r="B11" s="4" t="s">
        <v>112</v>
      </c>
      <c r="C11" s="4" t="s">
        <v>15</v>
      </c>
      <c r="D11" s="4" t="s">
        <v>13</v>
      </c>
      <c r="E11" s="4" t="s">
        <v>149</v>
      </c>
      <c r="F11" s="4">
        <v>12.42</v>
      </c>
      <c r="G11" s="4">
        <v>9.47</v>
      </c>
      <c r="H11" s="4">
        <v>21.89</v>
      </c>
      <c r="I11" s="5">
        <f t="shared" si="1"/>
        <v>9</v>
      </c>
      <c r="J11" s="4">
        <v>15.0</v>
      </c>
    </row>
    <row r="12">
      <c r="A12" s="3">
        <v>10.0</v>
      </c>
      <c r="B12" s="4" t="s">
        <v>20</v>
      </c>
      <c r="C12" s="5"/>
      <c r="D12" s="4" t="s">
        <v>10</v>
      </c>
      <c r="E12" s="4">
        <v>7.48</v>
      </c>
      <c r="F12" s="4">
        <v>8.06</v>
      </c>
      <c r="G12" s="4">
        <v>5.23</v>
      </c>
      <c r="H12" s="4">
        <v>20.77</v>
      </c>
      <c r="I12" s="5">
        <f t="shared" si="1"/>
        <v>10</v>
      </c>
      <c r="J12" s="4">
        <v>14.0</v>
      </c>
    </row>
    <row r="13">
      <c r="A13" s="3">
        <v>11.0</v>
      </c>
      <c r="B13" s="4" t="s">
        <v>35</v>
      </c>
      <c r="C13" s="4" t="s">
        <v>36</v>
      </c>
      <c r="D13" s="4" t="s">
        <v>37</v>
      </c>
      <c r="E13" s="4">
        <v>7.82</v>
      </c>
      <c r="F13" s="7">
        <v>8.1</v>
      </c>
      <c r="G13" s="7">
        <v>4.5</v>
      </c>
      <c r="H13" s="4">
        <v>20.42</v>
      </c>
      <c r="I13" s="5">
        <f t="shared" si="1"/>
        <v>11</v>
      </c>
      <c r="J13" s="4">
        <v>13.0</v>
      </c>
    </row>
    <row r="14">
      <c r="A14" s="3">
        <v>12.0</v>
      </c>
      <c r="B14" s="4" t="s">
        <v>26</v>
      </c>
      <c r="C14" s="4" t="s">
        <v>27</v>
      </c>
      <c r="D14" s="4" t="s">
        <v>10</v>
      </c>
      <c r="E14" s="4">
        <v>6.8</v>
      </c>
      <c r="F14" s="4">
        <v>7.49</v>
      </c>
      <c r="G14" s="4">
        <v>6.12</v>
      </c>
      <c r="H14" s="4">
        <v>20.41</v>
      </c>
      <c r="I14" s="5">
        <f t="shared" si="1"/>
        <v>12</v>
      </c>
      <c r="J14" s="4">
        <v>12.0</v>
      </c>
    </row>
    <row r="15">
      <c r="A15" s="3">
        <v>13.0</v>
      </c>
      <c r="B15" s="4" t="s">
        <v>33</v>
      </c>
      <c r="C15" s="4" t="s">
        <v>34</v>
      </c>
      <c r="D15" s="4" t="s">
        <v>32</v>
      </c>
      <c r="E15" s="7">
        <v>7.0</v>
      </c>
      <c r="F15" s="4">
        <v>8.91</v>
      </c>
      <c r="G15" s="4">
        <v>3.75</v>
      </c>
      <c r="H15" s="4">
        <v>19.66</v>
      </c>
      <c r="I15" s="5">
        <f t="shared" si="1"/>
        <v>13</v>
      </c>
      <c r="J15" s="4">
        <v>11.0</v>
      </c>
      <c r="K15" s="6"/>
    </row>
    <row r="16">
      <c r="A16" s="3">
        <v>14.0</v>
      </c>
      <c r="B16" s="4" t="s">
        <v>150</v>
      </c>
      <c r="C16" s="9" t="s">
        <v>151</v>
      </c>
      <c r="D16" s="4" t="s">
        <v>10</v>
      </c>
      <c r="E16" s="4">
        <v>7.89</v>
      </c>
      <c r="F16" s="4">
        <v>8.34</v>
      </c>
      <c r="G16" s="4">
        <v>1.09</v>
      </c>
      <c r="H16" s="4">
        <v>17.32</v>
      </c>
      <c r="I16" s="5">
        <f t="shared" si="1"/>
        <v>14</v>
      </c>
      <c r="J16" s="4">
        <v>10.0</v>
      </c>
    </row>
    <row r="17">
      <c r="A17" s="3">
        <v>15.0</v>
      </c>
      <c r="B17" s="4" t="s">
        <v>30</v>
      </c>
      <c r="C17" s="4" t="s">
        <v>31</v>
      </c>
      <c r="D17" s="4" t="s">
        <v>32</v>
      </c>
      <c r="E17" s="4" t="s">
        <v>149</v>
      </c>
      <c r="F17" s="4">
        <v>8.9</v>
      </c>
      <c r="G17" s="4">
        <v>4.17</v>
      </c>
      <c r="H17" s="4">
        <v>13.07</v>
      </c>
      <c r="I17" s="5">
        <f t="shared" si="1"/>
        <v>15</v>
      </c>
      <c r="J17" s="4">
        <v>9.0</v>
      </c>
    </row>
    <row r="18">
      <c r="A18" s="3">
        <v>16.0</v>
      </c>
      <c r="B18" s="5"/>
      <c r="C18" s="5"/>
      <c r="D18" s="5"/>
      <c r="E18" s="5"/>
      <c r="F18" s="4"/>
      <c r="G18" s="5"/>
      <c r="H18" s="5"/>
      <c r="I18" s="5"/>
      <c r="J18" s="5"/>
    </row>
    <row r="19">
      <c r="A19" s="3">
        <v>17.0</v>
      </c>
      <c r="B19" s="5"/>
      <c r="C19" s="5"/>
      <c r="D19" s="5"/>
      <c r="E19" s="5"/>
      <c r="F19" s="4"/>
      <c r="G19" s="5"/>
      <c r="H19" s="5"/>
      <c r="I19" s="5"/>
      <c r="J19" s="5"/>
    </row>
    <row r="20">
      <c r="A20" s="3">
        <v>18.0</v>
      </c>
      <c r="B20" s="5"/>
      <c r="C20" s="5"/>
      <c r="D20" s="5"/>
      <c r="E20" s="5"/>
      <c r="F20" s="5"/>
      <c r="G20" s="5"/>
      <c r="H20" s="5"/>
      <c r="I20" s="5"/>
      <c r="J20" s="5"/>
    </row>
    <row r="21">
      <c r="A21" s="3">
        <v>19.0</v>
      </c>
      <c r="B21" s="5"/>
      <c r="C21" s="5"/>
      <c r="D21" s="5"/>
      <c r="E21" s="5"/>
      <c r="F21" s="5"/>
      <c r="G21" s="5"/>
      <c r="H21" s="5"/>
      <c r="I21" s="5"/>
      <c r="J21" s="5"/>
    </row>
    <row r="22">
      <c r="A22" s="3">
        <v>20.0</v>
      </c>
      <c r="B22" s="5"/>
      <c r="C22" s="5"/>
      <c r="D22" s="5"/>
      <c r="E22" s="5"/>
      <c r="F22" s="5"/>
      <c r="G22" s="5"/>
      <c r="H22" s="5"/>
      <c r="I22" s="5"/>
      <c r="J22" s="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